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DIF 2023\SIRET\1er trim\informes publicados\Información 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6" i="1" l="1"/>
  <c r="G9" i="1"/>
  <c r="K29" i="1" l="1"/>
  <c r="J29" i="1"/>
  <c r="I29" i="1"/>
  <c r="H29" i="1"/>
  <c r="G29" i="1"/>
  <c r="K21" i="1"/>
  <c r="J21" i="1"/>
  <c r="I21" i="1"/>
  <c r="H21" i="1"/>
  <c r="G21" i="1"/>
  <c r="M29" i="1" l="1"/>
  <c r="M26" i="1"/>
  <c r="M21" i="1"/>
  <c r="M9" i="1"/>
  <c r="K31" i="1"/>
  <c r="I31" i="1"/>
  <c r="H31" i="1"/>
  <c r="J31" i="1"/>
  <c r="G31" i="1"/>
  <c r="L29" i="1"/>
  <c r="L26" i="1"/>
  <c r="L21" i="1"/>
  <c r="L9" i="1"/>
  <c r="L31" i="1" l="1"/>
  <c r="M31" i="1"/>
</calcChain>
</file>

<file path=xl/sharedStrings.xml><?xml version="1.0" encoding="utf-8"?>
<sst xmlns="http://schemas.openxmlformats.org/spreadsheetml/2006/main" count="36" uniqueCount="32">
  <si>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</si>
  <si>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</si>
  <si>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</si>
  <si>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</si>
  <si>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</si>
  <si>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</si>
  <si>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</si>
  <si>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</si>
  <si>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</si>
  <si>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</si>
  <si>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</si>
  <si>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</si>
  <si>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</si>
  <si>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</si>
  <si>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</si>
  <si>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</si>
  <si>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</si>
  <si>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</si>
  <si>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</si>
  <si>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</si>
  <si>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</si>
  <si>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EQUIPO DE COMPUTO Y DE TECNOLOGIAS DE LA INFORMAC</t>
  </si>
  <si>
    <t>VEHICULOS Y EQUIPO TERRESTRE</t>
  </si>
  <si>
    <t>E0002</t>
  </si>
  <si>
    <t>MUEBLES DE OFICINA Y ESTANTERIA</t>
  </si>
  <si>
    <t>E0007</t>
  </si>
  <si>
    <t>CONTRIBUIR A UN EDO D NUTRICION EN GRUPOS VULNERA</t>
  </si>
  <si>
    <t>MUEBLES, EXCEPTO DE OFICINA Y ESTANTERIA</t>
  </si>
  <si>
    <t>SIST DE AIRE ACON, CALEFACC Y DE REFR INDUS Y COM</t>
  </si>
  <si>
    <t>M0002</t>
  </si>
  <si>
    <t>OTROS MOBILIARIOS Y EQUIPOS DE ADMINISTRACION</t>
  </si>
  <si>
    <t>Sistema para el Desarrollo Integral de la Familia del Municipio de Cortázar,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</si>
</sst>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workbookViewId="0"/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27.85546875" style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4.7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>
        <v>1</v>
      </c>
      <c r="C9" s="33"/>
      <c r="D9" s="34"/>
      <c r="E9" s="29">
        <v>5150</v>
      </c>
      <c r="F9" s="30" t="s">
        <v>21</v>
      </c>
      <c r="G9" s="35">
        <f t="shared" ref="G9:G18" si="0">+H9</f>
        <v>0</v>
      </c>
      <c r="H9" s="36">
        <v>0</v>
      </c>
      <c r="I9" s="36">
        <v>0</v>
      </c>
      <c r="J9" s="36">
        <v>0</v>
      </c>
      <c r="K9" s="36">
        <v>0</v>
      </c>
      <c r="L9" s="37">
        <f t="shared" ref="L9:L18" si="1">IFERROR(K9/H9,0)</f>
        <v>0</v>
      </c>
      <c r="M9" s="38">
        <f t="shared" ref="M9:M18" si="2">IFERROR(K9/I9,0)</f>
        <v>0</v>
      </c>
    </row>
    <row r="10" spans="2:13" x14ac:dyDescent="0.2">
      <c r="B10" s="32"/>
      <c r="C10" s="33"/>
      <c r="D10" s="34"/>
      <c r="E10" s="29">
        <v>5410</v>
      </c>
      <c r="F10" s="30" t="s">
        <v>22</v>
      </c>
      <c r="G10" s="35">
        <f t="shared" si="0"/>
        <v>0</v>
      </c>
      <c r="H10" s="36">
        <v>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 t="s">
        <v>23</v>
      </c>
      <c r="C11" s="33"/>
      <c r="D11" s="34"/>
      <c r="E11" s="29">
        <v>5110</v>
      </c>
      <c r="F11" s="30" t="s">
        <v>24</v>
      </c>
      <c r="G11" s="35">
        <f t="shared" si="0"/>
        <v>0</v>
      </c>
      <c r="H11" s="36">
        <v>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2.5" x14ac:dyDescent="0.2">
      <c r="B12" s="32"/>
      <c r="C12" s="33"/>
      <c r="D12" s="34"/>
      <c r="E12" s="29">
        <v>5150</v>
      </c>
      <c r="F12" s="30" t="s">
        <v>21</v>
      </c>
      <c r="G12" s="35">
        <f t="shared" si="0"/>
        <v>0</v>
      </c>
      <c r="H12" s="36">
        <v>0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31.5" customHeight="1" x14ac:dyDescent="0.2">
      <c r="B13" s="32" t="s">
        <v>25</v>
      </c>
      <c r="C13" s="33"/>
      <c r="D13" s="34" t="s">
        <v>26</v>
      </c>
      <c r="E13" s="29">
        <v>5120</v>
      </c>
      <c r="F13" s="30" t="s">
        <v>27</v>
      </c>
      <c r="G13" s="35">
        <f t="shared" si="0"/>
        <v>0</v>
      </c>
      <c r="H13" s="36">
        <v>0</v>
      </c>
      <c r="I13" s="36">
        <v>6001</v>
      </c>
      <c r="J13" s="36">
        <v>6001</v>
      </c>
      <c r="K13" s="36">
        <v>6001</v>
      </c>
      <c r="L13" s="37">
        <f t="shared" si="1"/>
        <v>0</v>
      </c>
      <c r="M13" s="38">
        <f t="shared" si="2"/>
        <v>1</v>
      </c>
    </row>
    <row r="14" spans="2:13" x14ac:dyDescent="0.2">
      <c r="B14" s="32"/>
      <c r="C14" s="33"/>
      <c r="D14" s="34"/>
      <c r="E14" s="29">
        <v>5640</v>
      </c>
      <c r="F14" s="30" t="s">
        <v>28</v>
      </c>
      <c r="G14" s="35">
        <f t="shared" si="0"/>
        <v>0</v>
      </c>
      <c r="H14" s="36">
        <v>0</v>
      </c>
      <c r="I14" s="36">
        <v>10928</v>
      </c>
      <c r="J14" s="36">
        <v>10928</v>
      </c>
      <c r="K14" s="36">
        <v>10928</v>
      </c>
      <c r="L14" s="37">
        <f t="shared" si="1"/>
        <v>0</v>
      </c>
      <c r="M14" s="38">
        <f t="shared" si="2"/>
        <v>1</v>
      </c>
    </row>
    <row r="15" spans="2:13" x14ac:dyDescent="0.2">
      <c r="B15" s="32" t="s">
        <v>29</v>
      </c>
      <c r="C15" s="33"/>
      <c r="D15" s="34"/>
      <c r="E15" s="29">
        <v>5110</v>
      </c>
      <c r="F15" s="30" t="s">
        <v>24</v>
      </c>
      <c r="G15" s="35">
        <f t="shared" si="0"/>
        <v>16146</v>
      </c>
      <c r="H15" s="36">
        <v>16146</v>
      </c>
      <c r="I15" s="36">
        <v>51146</v>
      </c>
      <c r="J15" s="36">
        <v>8468</v>
      </c>
      <c r="K15" s="36">
        <v>8468</v>
      </c>
      <c r="L15" s="37">
        <f t="shared" si="1"/>
        <v>0.52446426359469833</v>
      </c>
      <c r="M15" s="38">
        <f t="shared" si="2"/>
        <v>0.16556524459390765</v>
      </c>
    </row>
    <row r="16" spans="2:13" ht="22.5" x14ac:dyDescent="0.2">
      <c r="B16" s="32"/>
      <c r="C16" s="33"/>
      <c r="D16" s="34"/>
      <c r="E16" s="29">
        <v>5150</v>
      </c>
      <c r="F16" s="30" t="s">
        <v>21</v>
      </c>
      <c r="G16" s="35">
        <f t="shared" si="0"/>
        <v>48760</v>
      </c>
      <c r="H16" s="36">
        <v>48760</v>
      </c>
      <c r="I16" s="36">
        <v>74260</v>
      </c>
      <c r="J16" s="36">
        <v>58182.64</v>
      </c>
      <c r="K16" s="36">
        <v>58182.64</v>
      </c>
      <c r="L16" s="37">
        <f t="shared" si="1"/>
        <v>1.193245283018868</v>
      </c>
      <c r="M16" s="38">
        <f t="shared" si="2"/>
        <v>0.78349905736601133</v>
      </c>
    </row>
    <row r="17" spans="2:13" x14ac:dyDescent="0.2">
      <c r="B17" s="32"/>
      <c r="C17" s="33"/>
      <c r="D17" s="34"/>
      <c r="E17" s="29">
        <v>5190</v>
      </c>
      <c r="F17" s="30" t="s">
        <v>30</v>
      </c>
      <c r="G17" s="35">
        <f t="shared" si="0"/>
        <v>0</v>
      </c>
      <c r="H17" s="36">
        <v>0</v>
      </c>
      <c r="I17" s="36">
        <v>4639</v>
      </c>
      <c r="J17" s="36">
        <v>4639</v>
      </c>
      <c r="K17" s="36">
        <v>4639</v>
      </c>
      <c r="L17" s="37">
        <f t="shared" si="1"/>
        <v>0</v>
      </c>
      <c r="M17" s="38">
        <f t="shared" si="2"/>
        <v>1</v>
      </c>
    </row>
    <row r="18" spans="2:13" x14ac:dyDescent="0.2">
      <c r="B18" s="32"/>
      <c r="C18" s="33"/>
      <c r="D18" s="34"/>
      <c r="E18" s="29">
        <v>5410</v>
      </c>
      <c r="F18" s="30" t="s">
        <v>22</v>
      </c>
      <c r="G18" s="35">
        <f t="shared" si="0"/>
        <v>0</v>
      </c>
      <c r="H18" s="36">
        <v>0</v>
      </c>
      <c r="I18" s="36">
        <v>538000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39"/>
      <c r="F19" s="40"/>
      <c r="G19" s="44"/>
      <c r="H19" s="44"/>
      <c r="I19" s="44"/>
      <c r="J19" s="44"/>
      <c r="K19" s="44"/>
      <c r="L19" s="41"/>
      <c r="M19" s="42"/>
    </row>
    <row r="20" spans="2:13" x14ac:dyDescent="0.2">
      <c r="B20" s="32"/>
      <c r="C20" s="33"/>
      <c r="D20" s="27"/>
      <c r="E20" s="43"/>
      <c r="F20" s="27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88" t="s">
        <v>14</v>
      </c>
      <c r="C21" s="89"/>
      <c r="D21" s="89"/>
      <c r="E21" s="89"/>
      <c r="F21" s="89"/>
      <c r="G21" s="7">
        <f>SUM(G9:G18)</f>
        <v>64906</v>
      </c>
      <c r="H21" s="7">
        <f>SUM(H9:H18)</f>
        <v>64906</v>
      </c>
      <c r="I21" s="7">
        <f>SUM(I9:I18)</f>
        <v>684974</v>
      </c>
      <c r="J21" s="7">
        <f>SUM(J9:J18)</f>
        <v>88218.64</v>
      </c>
      <c r="K21" s="7">
        <f>SUM(K9:K18)</f>
        <v>88218.64</v>
      </c>
      <c r="L21" s="8">
        <f>IFERROR(K21/H21,0)</f>
        <v>1.3591754229192987</v>
      </c>
      <c r="M21" s="9">
        <f>IFERROR(K21/I21,0)</f>
        <v>0.12879122419245109</v>
      </c>
    </row>
    <row r="22" spans="2:13" ht="4.9000000000000004" customHeight="1" x14ac:dyDescent="0.2">
      <c r="B22" s="32"/>
      <c r="C22" s="33"/>
      <c r="D22" s="27"/>
      <c r="E22" s="43"/>
      <c r="F22" s="27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90" t="s">
        <v>15</v>
      </c>
      <c r="C23" s="87"/>
      <c r="D23" s="87"/>
      <c r="E23" s="21"/>
      <c r="F23" s="26"/>
      <c r="G23" s="27"/>
      <c r="H23" s="27"/>
      <c r="I23" s="27"/>
      <c r="J23" s="27"/>
      <c r="K23" s="27"/>
      <c r="L23" s="27"/>
      <c r="M23" s="28"/>
    </row>
    <row r="24" spans="2:13" ht="13.15" customHeight="1" x14ac:dyDescent="0.2">
      <c r="B24" s="25"/>
      <c r="C24" s="87" t="s">
        <v>16</v>
      </c>
      <c r="D24" s="87"/>
      <c r="E24" s="21"/>
      <c r="F24" s="26"/>
      <c r="G24" s="27"/>
      <c r="H24" s="27"/>
      <c r="I24" s="27"/>
      <c r="J24" s="27"/>
      <c r="K24" s="27"/>
      <c r="L24" s="27"/>
      <c r="M24" s="28"/>
    </row>
    <row r="25" spans="2:13" ht="6" customHeight="1" x14ac:dyDescent="0.2">
      <c r="B25" s="45"/>
      <c r="C25" s="46"/>
      <c r="D25" s="46"/>
      <c r="E25" s="39"/>
      <c r="F25" s="46"/>
      <c r="G25" s="27"/>
      <c r="H25" s="27"/>
      <c r="I25" s="27"/>
      <c r="J25" s="27"/>
      <c r="K25" s="27"/>
      <c r="L25" s="27"/>
      <c r="M25" s="28"/>
    </row>
    <row r="26" spans="2:13" x14ac:dyDescent="0.2">
      <c r="B26" s="32"/>
      <c r="C26" s="33"/>
      <c r="D26" s="27"/>
      <c r="E26" s="43"/>
      <c r="F26" s="27"/>
      <c r="G26" s="35">
        <f>+H26</f>
        <v>0</v>
      </c>
      <c r="H26" s="36">
        <v>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/>
      <c r="C27" s="33"/>
      <c r="D27" s="27"/>
      <c r="E27" s="43"/>
      <c r="F27" s="27"/>
      <c r="G27" s="44"/>
      <c r="H27" s="44"/>
      <c r="I27" s="44"/>
      <c r="J27" s="44"/>
      <c r="K27" s="44"/>
      <c r="L27" s="41"/>
      <c r="M27" s="42"/>
    </row>
    <row r="28" spans="2:13" x14ac:dyDescent="0.2">
      <c r="B28" s="47"/>
      <c r="C28" s="48"/>
      <c r="D28" s="49"/>
      <c r="E28" s="50"/>
      <c r="F28" s="49"/>
      <c r="G28" s="49"/>
      <c r="H28" s="49"/>
      <c r="I28" s="49"/>
      <c r="J28" s="49"/>
      <c r="K28" s="49"/>
      <c r="L28" s="49"/>
      <c r="M28" s="51"/>
    </row>
    <row r="29" spans="2:13" x14ac:dyDescent="0.2">
      <c r="B29" s="88" t="s">
        <v>17</v>
      </c>
      <c r="C29" s="89"/>
      <c r="D29" s="89"/>
      <c r="E29" s="89"/>
      <c r="F29" s="89"/>
      <c r="G29" s="7">
        <f>SUM(G26:G26)</f>
        <v>0</v>
      </c>
      <c r="H29" s="7">
        <f>SUM(H26:H26)</f>
        <v>0</v>
      </c>
      <c r="I29" s="7">
        <f>SUM(I26:I26)</f>
        <v>0</v>
      </c>
      <c r="J29" s="7">
        <f>SUM(J26:J26)</f>
        <v>0</v>
      </c>
      <c r="K29" s="7">
        <f>SUM(K26:K26)</f>
        <v>0</v>
      </c>
      <c r="L29" s="8">
        <f>IFERROR(K29/H29,0)</f>
        <v>0</v>
      </c>
      <c r="M29" s="9">
        <f>IFERROR(K29/I29,0)</f>
        <v>0</v>
      </c>
    </row>
    <row r="30" spans="2:13" x14ac:dyDescent="0.2">
      <c r="B30" s="4"/>
      <c r="C30" s="5"/>
      <c r="D30" s="2"/>
      <c r="E30" s="6"/>
      <c r="F30" s="2"/>
      <c r="G30" s="2"/>
      <c r="H30" s="2"/>
      <c r="I30" s="2"/>
      <c r="J30" s="2"/>
      <c r="K30" s="2"/>
      <c r="L30" s="2"/>
      <c r="M30" s="3"/>
    </row>
    <row r="31" spans="2:13" x14ac:dyDescent="0.2">
      <c r="B31" s="75" t="s">
        <v>18</v>
      </c>
      <c r="C31" s="76"/>
      <c r="D31" s="76"/>
      <c r="E31" s="76"/>
      <c r="F31" s="76"/>
      <c r="G31" s="10">
        <f>+G21+G29</f>
        <v>64906</v>
      </c>
      <c r="H31" s="10">
        <f>+H21+H29</f>
        <v>64906</v>
      </c>
      <c r="I31" s="10">
        <f>+I21+I29</f>
        <v>684974</v>
      </c>
      <c r="J31" s="10">
        <f>+J21+J29</f>
        <v>88218.64</v>
      </c>
      <c r="K31" s="10">
        <f>+K21+K29</f>
        <v>88218.64</v>
      </c>
      <c r="L31" s="11">
        <f>IFERROR(K31/H31,0)</f>
        <v>1.3591754229192987</v>
      </c>
      <c r="M31" s="12">
        <f>IFERROR(K31/I31,0)</f>
        <v>0.12879122419245109</v>
      </c>
    </row>
    <row r="32" spans="2:13" x14ac:dyDescent="0.2">
      <c r="B32" s="13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6"/>
    </row>
    <row r="33" spans="2:8" ht="15" x14ac:dyDescent="0.25">
      <c r="B33" s="17" t="s">
        <v>19</v>
      </c>
      <c r="C33" s="17"/>
      <c r="D33" s="18"/>
      <c r="E33" s="19"/>
      <c r="F33" s="18"/>
      <c r="G33" s="18"/>
      <c r="H33" s="18"/>
    </row>
  </sheetData>
  <mergeCells count="22">
    <mergeCell ref="B31:F31"/>
    <mergeCell ref="K3:K5"/>
    <mergeCell ref="L3:M3"/>
    <mergeCell ref="L4:L5"/>
    <mergeCell ref="M4:M5"/>
    <mergeCell ref="B6:D6"/>
    <mergeCell ref="J6:K6"/>
    <mergeCell ref="C7:D7"/>
    <mergeCell ref="B21:F21"/>
    <mergeCell ref="B23:D23"/>
    <mergeCell ref="C24:D24"/>
    <mergeCell ref="B29:F29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2023-04-28T19:20:36Z</cp:lastPrinted>
  <dcterms:created xsi:type="dcterms:W3CDTF">2020-08-06T19:52:58Z</dcterms:created>
  <dcterms:modified xsi:type="dcterms:W3CDTF">2023-05-03T17:25:05Z</dcterms:modified>
</cp:coreProperties>
</file>