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<sst xmlns="http://schemas.openxmlformats.org/spreadsheetml/2006/main" count="45" uniqueCount="37">
  <si>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</si>
  <si>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</si>
  <si>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</si>
  <si>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</si>
  <si>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</si>
  <si>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</si>
  <si>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</si>
  <si>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</si>
  <si>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</si>
  <si>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</si>
  <si>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</si>
  <si>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</si>
  <si>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</si>
  <si>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</si>
  <si>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</si>
  <si>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</si>
  <si>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</si>
  <si>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</si>
  <si>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</si>
  <si>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</si>
  <si>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</si>
  <si>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</si>
  <si>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</si>
  <si>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</si>
  <si>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</si>
  <si>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</si>
  <si>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</si>
  <si>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</si>
  <si>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</si>
  <si>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</si>
  <si>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</si>
  <si>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</si>
  <si>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</si>
  <si>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</si>
  <si>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</si>
  <si>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</si>
  <si>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Cortázar,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</si>
</sst>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Protection="1"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43</xdr:row>
      <xdr:rowOff>38100</xdr:rowOff>
    </xdr:from>
    <xdr:to>
      <xdr:col>3</xdr:col>
      <xdr:colOff>1295400</xdr:colOff>
      <xdr:row>49</xdr:row>
      <xdr:rowOff>133351</xdr:rowOff>
    </xdr:to>
    <xdr:sp macro="" textlink="">
      <xdr:nvSpPr>
        <xdr:cNvPr id="2" name="CuadroTexto 1"/>
        <xdr:cNvSpPr txBox="1"/>
      </xdr:nvSpPr>
      <xdr:spPr>
        <a:xfrm>
          <a:off x="4210050" y="6943725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352425</xdr:colOff>
      <xdr:row>43</xdr:row>
      <xdr:rowOff>9525</xdr:rowOff>
    </xdr:from>
    <xdr:to>
      <xdr:col>1</xdr:col>
      <xdr:colOff>304800</xdr:colOff>
      <xdr:row>49</xdr:row>
      <xdr:rowOff>104776</xdr:rowOff>
    </xdr:to>
    <xdr:sp macro="" textlink="">
      <xdr:nvSpPr>
        <xdr:cNvPr id="3" name="CuadroTexto 4"/>
        <xdr:cNvSpPr txBox="1"/>
      </xdr:nvSpPr>
      <xdr:spPr>
        <a:xfrm>
          <a:off x="352425" y="6915150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showGridLines="0" tabSelected="1" topLeftCell="A5" workbookViewId="0">
      <selection activeCell="L26" sqref="L2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13094957.23</v>
      </c>
      <c r="C3" s="11">
        <f t="shared" ref="C3:D3" si="0">SUM(C4:C13)</f>
        <v>6686019.9299999997</v>
      </c>
      <c r="D3" s="12">
        <f t="shared" si="0"/>
        <v>6686019.9299999997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1004957.23</v>
      </c>
      <c r="C10" s="13">
        <v>686017.41</v>
      </c>
      <c r="D10" s="14">
        <v>686017.41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12090000</v>
      </c>
      <c r="C12" s="13">
        <v>6000002.5199999996</v>
      </c>
      <c r="D12" s="14">
        <v>6000002.5199999996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13094957.229999999</v>
      </c>
      <c r="C14" s="15">
        <f t="shared" ref="C14:D14" si="1">SUM(C15:C23)</f>
        <v>6999705.6800000016</v>
      </c>
      <c r="D14" s="16">
        <f t="shared" si="1"/>
        <v>6999705.6800000016</v>
      </c>
    </row>
    <row r="15" spans="1:4" x14ac:dyDescent="0.2">
      <c r="A15" s="8" t="s">
        <v>12</v>
      </c>
      <c r="B15" s="13">
        <v>9803180.8499999996</v>
      </c>
      <c r="C15" s="13">
        <v>4544725</v>
      </c>
      <c r="D15" s="14">
        <v>4544725</v>
      </c>
    </row>
    <row r="16" spans="1:4" x14ac:dyDescent="0.2">
      <c r="A16" s="8" t="s">
        <v>13</v>
      </c>
      <c r="B16" s="13">
        <v>1111714.96</v>
      </c>
      <c r="C16" s="13">
        <v>1297564.8999999999</v>
      </c>
      <c r="D16" s="14">
        <v>1297564.8999999999</v>
      </c>
    </row>
    <row r="17" spans="1:4" x14ac:dyDescent="0.2">
      <c r="A17" s="8" t="s">
        <v>14</v>
      </c>
      <c r="B17" s="13">
        <v>1259962.19</v>
      </c>
      <c r="C17" s="13">
        <v>819329.36</v>
      </c>
      <c r="D17" s="14">
        <v>819329.36</v>
      </c>
    </row>
    <row r="18" spans="1:4" x14ac:dyDescent="0.2">
      <c r="A18" s="8" t="s">
        <v>9</v>
      </c>
      <c r="B18" s="13">
        <v>878953.23</v>
      </c>
      <c r="C18" s="13">
        <v>234506.19</v>
      </c>
      <c r="D18" s="14">
        <v>234506.19</v>
      </c>
    </row>
    <row r="19" spans="1:4" x14ac:dyDescent="0.2">
      <c r="A19" s="8" t="s">
        <v>15</v>
      </c>
      <c r="B19" s="13">
        <v>41146</v>
      </c>
      <c r="C19" s="13">
        <v>103580.23</v>
      </c>
      <c r="D19" s="14">
        <v>103580.23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-313685.75000000186</v>
      </c>
      <c r="D24" s="18">
        <f>D3-D14</f>
        <v>-313685.75000000186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-313685.75</v>
      </c>
      <c r="D27" s="20">
        <f>SUM(D28:D34)</f>
        <v>-313685.75</v>
      </c>
    </row>
    <row r="28" spans="1:4" x14ac:dyDescent="0.2">
      <c r="A28" s="8" t="s">
        <v>26</v>
      </c>
      <c r="B28" s="21">
        <v>0</v>
      </c>
      <c r="C28" s="21">
        <v>-184175.76</v>
      </c>
      <c r="D28" s="22">
        <v>-184175.76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119519.71</v>
      </c>
      <c r="D31" s="22">
        <v>119519.71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-249029.7</v>
      </c>
      <c r="D34" s="22">
        <v>-249029.7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-313685.75</v>
      </c>
      <c r="D39" s="26">
        <f>D27+D35</f>
        <v>-313685.75</v>
      </c>
    </row>
    <row r="40" spans="1:4" x14ac:dyDescent="0.2">
      <c r="A40" s="1" t="s">
        <v>24</v>
      </c>
    </row>
    <row r="44" spans="1:4" x14ac:dyDescent="0.2">
      <c r="A44" s="30"/>
      <c r="B44" s="30"/>
    </row>
    <row r="45" spans="1:4" x14ac:dyDescent="0.2">
      <c r="A45" s="30"/>
      <c r="B45" s="30"/>
    </row>
    <row r="46" spans="1:4" x14ac:dyDescent="0.2">
      <c r="A46" s="30"/>
      <c r="B46" s="30"/>
    </row>
    <row r="47" spans="1:4" x14ac:dyDescent="0.2">
      <c r="A47" s="30"/>
      <c r="B47" s="30"/>
    </row>
    <row r="48" spans="1:4" x14ac:dyDescent="0.2">
      <c r="A48" s="30"/>
      <c r="B48" s="30"/>
    </row>
    <row r="49" spans="1:2" x14ac:dyDescent="0.2">
      <c r="A49" s="30"/>
      <c r="B49" s="30"/>
    </row>
    <row r="50" spans="1:2" x14ac:dyDescent="0.2">
      <c r="A50" s="30"/>
      <c r="B50" s="30"/>
    </row>
    <row r="51" spans="1:2" x14ac:dyDescent="0.2">
      <c r="A51" s="30"/>
      <c r="B51" s="30"/>
    </row>
  </sheetData>
  <mergeCells count="1">
    <mergeCell ref="A1:D1"/>
  </mergeCells>
  <pageMargins left="0.7" right="0.7" top="0.75" bottom="0.75" header="0.3" footer="0.3"/>
  <pageSetup scale="83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2025-07-22T21:13:28Z</cp:lastPrinted>
  <dcterms:created xsi:type="dcterms:W3CDTF">2017-12-20T04:54:53Z</dcterms:created>
  <dcterms:modified xsi:type="dcterms:W3CDTF">2025-07-22T21:22:42Z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