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<sst xmlns="http://schemas.openxmlformats.org/spreadsheetml/2006/main" count="36" uniqueCount="26">
  <si>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</si>
  <si>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</si>
  <si>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</si>
  <si>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</si>
  <si>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</si>
  <si>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</si>
  <si>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</si>
  <si>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</si>
  <si>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</si>
  <si>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</si>
  <si>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</si>
  <si>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</si>
  <si>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</si>
  <si>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</si>
  <si>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</si>
  <si>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</si>
  <si>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</si>
  <si>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</si>
  <si>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</si>
  <si>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</si>
  <si>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</si>
  <si>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</si>
  <si>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</si>
  <si>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</si>
  <si>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</si>
  <si>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Cortázar,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</si>
</sst>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72" formatCode="_-&quot;$&quot;* #,##0.00_-;\-&quot;$&quot;* #,##0.00_-;_-&quot;$&quot;* &quot;-&quot;??_-;_-@_-"/>
    <numFmt numFmtId="173" formatCode="_-* #,##0.00_-;\-* #,##0.00_-;_-* &quot;-&quot;??_-;_-@_-"/>
    <numFmt numFmtId="174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174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</cellXfs>
  <cellStyles count="41">
    <cellStyle name="=C:\WINNT\SYSTEM32\COMMAND.COM" xfId="2"/>
    <cellStyle name="Euro" xfId="6"/>
    <cellStyle name="Millares 2" xfId="4"/>
    <cellStyle name="Millares 2 2" xfId="8"/>
    <cellStyle name="Millares 2 2 2" xfId="32"/>
    <cellStyle name="Millares 2 2 3" xfId="22"/>
    <cellStyle name="Millares 2 3" xfId="9"/>
    <cellStyle name="Millares 2 3 2" xfId="33"/>
    <cellStyle name="Millares 2 3 3" xfId="23"/>
    <cellStyle name="Millares 2 4" xfId="20"/>
    <cellStyle name="Millares 2 4 2" xfId="40"/>
    <cellStyle name="Millares 2 4 3" xfId="30"/>
    <cellStyle name="Millares 2 5" xfId="31"/>
    <cellStyle name="Millares 2 6" xfId="21"/>
    <cellStyle name="Millares 2 7" xfId="7"/>
    <cellStyle name="Millares 3" xfId="10"/>
    <cellStyle name="Millares 3 2" xfId="34"/>
    <cellStyle name="Millares 3 3" xfId="24"/>
    <cellStyle name="Moneda 2" xfId="11"/>
    <cellStyle name="Moneda 2 2" xfId="35"/>
    <cellStyle name="Moneda 2 3" xfId="25"/>
    <cellStyle name="Normal" xfId="0" builtinId="0"/>
    <cellStyle name="Normal 2" xfId="1"/>
    <cellStyle name="Normal 2 2" xfId="3"/>
    <cellStyle name="Normal 2 3" xfId="36"/>
    <cellStyle name="Normal 2 4" xfId="26"/>
    <cellStyle name="Normal 2 5" xfId="12"/>
    <cellStyle name="Normal 3" xfId="13"/>
    <cellStyle name="Normal 3 2" xfId="37"/>
    <cellStyle name="Normal 3 3" xfId="27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6 2 2" xfId="39"/>
    <cellStyle name="Normal 6 2 3" xfId="29"/>
    <cellStyle name="Normal 6 3" xfId="38"/>
    <cellStyle name="Normal 6 4" xfId="28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workbookViewId="0">
      <selection activeCell="E44" sqref="E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2533056.44</v>
      </c>
      <c r="C4" s="16"/>
      <c r="D4" s="16"/>
      <c r="E4" s="16"/>
      <c r="F4" s="15">
        <f>SUM(B4:E4)</f>
        <v>2533056.44</v>
      </c>
    </row>
    <row r="5" spans="1:6" ht="11.25" customHeight="1" x14ac:dyDescent="0.2">
      <c r="A5" s="8" t="s">
        <v>2</v>
      </c>
      <c r="B5" s="17">
        <v>2533056.44</v>
      </c>
      <c r="C5" s="16"/>
      <c r="D5" s="16"/>
      <c r="E5" s="16"/>
      <c r="F5" s="15">
        <f>SUM(B5:E5)</f>
        <v>2533056.44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3682113.19</v>
      </c>
      <c r="D9" s="15">
        <f>D10</f>
        <v>-5245.39</v>
      </c>
      <c r="E9" s="16"/>
      <c r="F9" s="15">
        <f t="shared" ref="F9:F14" si="0">SUM(B9:E9)</f>
        <v>3676867.8</v>
      </c>
    </row>
    <row r="10" spans="1:6" ht="11.25" customHeight="1" x14ac:dyDescent="0.2">
      <c r="A10" s="8" t="s">
        <v>5</v>
      </c>
      <c r="B10" s="16"/>
      <c r="C10" s="16"/>
      <c r="D10" s="17">
        <v>-5245.39</v>
      </c>
      <c r="E10" s="16"/>
      <c r="F10" s="15">
        <f t="shared" si="0"/>
        <v>-5245.39</v>
      </c>
    </row>
    <row r="11" spans="1:6" ht="11.25" customHeight="1" x14ac:dyDescent="0.2">
      <c r="A11" s="8" t="s">
        <v>6</v>
      </c>
      <c r="B11" s="16"/>
      <c r="C11" s="17">
        <v>3682113.19</v>
      </c>
      <c r="D11" s="16"/>
      <c r="E11" s="16"/>
      <c r="F11" s="15">
        <f t="shared" si="0"/>
        <v>3682113.19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2533056.44</v>
      </c>
      <c r="C20" s="15">
        <f>C9</f>
        <v>3682113.19</v>
      </c>
      <c r="D20" s="15">
        <f>D9</f>
        <v>-5245.39</v>
      </c>
      <c r="E20" s="15">
        <f>E16</f>
        <v>0</v>
      </c>
      <c r="F20" s="15">
        <f>SUM(B20:E20)</f>
        <v>6209924.2400000002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-5245.39</v>
      </c>
      <c r="D27" s="15">
        <f>SUM(D28:D32)</f>
        <v>-538077.96</v>
      </c>
      <c r="E27" s="16"/>
      <c r="F27" s="15">
        <f t="shared" ref="F27:F32" si="1">SUM(B27:E27)</f>
        <v>-543323.35</v>
      </c>
    </row>
    <row r="28" spans="1:6" ht="11.25" customHeight="1" x14ac:dyDescent="0.2">
      <c r="A28" s="8" t="s">
        <v>5</v>
      </c>
      <c r="B28" s="16"/>
      <c r="C28" s="16"/>
      <c r="D28" s="17">
        <v>-543323.35</v>
      </c>
      <c r="E28" s="16"/>
      <c r="F28" s="15">
        <f t="shared" si="1"/>
        <v>-543323.35</v>
      </c>
    </row>
    <row r="29" spans="1:6" ht="11.25" customHeight="1" x14ac:dyDescent="0.2">
      <c r="A29" s="8" t="s">
        <v>6</v>
      </c>
      <c r="B29" s="16"/>
      <c r="C29" s="17">
        <v>-5245.39</v>
      </c>
      <c r="D29" s="17">
        <v>5245.39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2533056.44</v>
      </c>
      <c r="C38" s="19">
        <f>+C20+C27</f>
        <v>3676867.8</v>
      </c>
      <c r="D38" s="19">
        <f>D20+D27</f>
        <v>-543323.35</v>
      </c>
      <c r="E38" s="19">
        <f>+E20+E34</f>
        <v>0</v>
      </c>
      <c r="F38" s="19">
        <f>SUM(B38:E38)</f>
        <v>5666600.8900000006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23"/>
      <c r="B43" s="24"/>
      <c r="C43" s="24"/>
      <c r="D43" s="24"/>
      <c r="E43" s="24"/>
      <c r="F43" s="24"/>
    </row>
    <row r="44" spans="1:6" x14ac:dyDescent="0.25">
      <c r="A44" s="23"/>
      <c r="B44" s="24"/>
      <c r="C44" s="24"/>
      <c r="D44" s="24"/>
      <c r="E44" s="24"/>
      <c r="F44" s="24"/>
    </row>
    <row r="45" spans="1:6" x14ac:dyDescent="0.25">
      <c r="A45" s="23"/>
      <c r="B45" s="24"/>
      <c r="C45" s="24"/>
      <c r="D45" s="24"/>
      <c r="E45" s="24"/>
      <c r="F45" s="24"/>
    </row>
    <row r="46" spans="1:6" x14ac:dyDescent="0.25">
      <c r="A46" s="23"/>
      <c r="B46" s="24"/>
      <c r="C46" s="24"/>
      <c r="D46" s="24"/>
      <c r="E46" s="24"/>
      <c r="F46" s="24"/>
    </row>
    <row r="47" spans="1:6" x14ac:dyDescent="0.25">
      <c r="A47" s="23"/>
      <c r="B47" s="24"/>
      <c r="C47" s="24"/>
      <c r="D47" s="24"/>
      <c r="E47" s="24"/>
      <c r="F47" s="24"/>
    </row>
    <row r="48" spans="1:6" x14ac:dyDescent="0.25">
      <c r="A48" s="23"/>
      <c r="B48" s="24"/>
      <c r="C48" s="24"/>
      <c r="D48" s="24"/>
      <c r="E48" s="24"/>
      <c r="F48" s="24"/>
    </row>
    <row r="49" spans="1:6" x14ac:dyDescent="0.25">
      <c r="A49" s="23"/>
      <c r="B49" s="24"/>
      <c r="C49" s="24"/>
      <c r="D49" s="24"/>
      <c r="E49" s="24"/>
      <c r="F49" s="24"/>
    </row>
    <row r="50" spans="1:6" x14ac:dyDescent="0.25">
      <c r="A50" s="23"/>
      <c r="B50" s="24"/>
      <c r="C50" s="24"/>
      <c r="D50" s="24"/>
      <c r="E50" s="24"/>
      <c r="F50" s="24"/>
    </row>
    <row r="51" spans="1:6" x14ac:dyDescent="0.25">
      <c r="A51" s="23"/>
      <c r="B51" s="24"/>
      <c r="C51" s="24"/>
      <c r="D51" s="24"/>
      <c r="E51" s="24"/>
      <c r="F51" s="24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2026-01-29T16:22:38Z</cp:lastPrinted>
  <dcterms:created xsi:type="dcterms:W3CDTF">2018-11-20T16:40:47Z</dcterms:created>
  <dcterms:modified xsi:type="dcterms:W3CDTF">2026-01-29T17:00:02Z</dcterms:modified>
</cp:coreProperties>
</file>