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28620" windowHeight="1218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 l="1"/>
  <c r="G35" i="1"/>
  <c r="H35" i="1"/>
  <c r="I35" i="1"/>
  <c r="E25" i="1"/>
  <c r="F25" i="1"/>
  <c r="G25" i="1"/>
  <c r="H25" i="1"/>
  <c r="I25" i="1"/>
  <c r="D25" i="1"/>
  <c r="E20" i="1"/>
  <c r="F20" i="1"/>
  <c r="G20" i="1"/>
  <c r="H20" i="1"/>
  <c r="I20" i="1"/>
  <c r="D20" i="1"/>
  <c r="E12" i="1"/>
  <c r="F12" i="1"/>
  <c r="G12" i="1"/>
  <c r="H12" i="1"/>
  <c r="I12" i="1"/>
  <c r="D12" i="1"/>
  <c r="E5" i="1"/>
  <c r="F5" i="1"/>
  <c r="G5" i="1"/>
  <c r="H5" i="1"/>
  <c r="I5" i="1"/>
  <c r="D5" i="1"/>
  <c r="E8" i="1"/>
  <c r="F8" i="1"/>
  <c r="G8" i="1"/>
  <c r="H8" i="1"/>
  <c r="I8" i="1"/>
  <c r="D8" i="1"/>
  <c r="D35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<sst xmlns="http://schemas.openxmlformats.org/spreadsheetml/2006/main" count="41" uniqueCount="41">
  <si>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</si>
  <si>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</si>
  <si>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</si>
  <si>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</si>
  <si>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</si>
  <si>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</si>
  <si>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</si>
  <si>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</si>
  <si>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</si>
  <si>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</si>
  <si>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</si>
  <si>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</si>
  <si>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</si>
  <si>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</si>
  <si>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</si>
  <si>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</si>
  <si>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</si>
  <si>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</si>
  <si>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</si>
  <si>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</si>
  <si>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</si>
  <si>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</si>
  <si>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</si>
  <si>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</si>
  <si>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</si>
  <si>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</si>
  <si>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</si>
  <si>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</si>
  <si>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</si>
  <si>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</si>
  <si>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</si>
  <si>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</si>
  <si>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</si>
  <si>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</si>
  <si>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</si>
  <si>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</si>
  <si>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</si>
  <si>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</si>
  <si>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</si>
  <si>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</si>
  <si>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para el Desarrollo Integral de la Familia del Municipio de Cortázar,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</si>
</sst>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zoomScaleSheetLayoutView="90" workbookViewId="0">
      <selection activeCell="D31" sqref="D3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6" t="s">
        <v>40</v>
      </c>
      <c r="B1" s="27"/>
      <c r="C1" s="27"/>
      <c r="D1" s="27"/>
      <c r="E1" s="27"/>
      <c r="F1" s="27"/>
      <c r="G1" s="27"/>
      <c r="H1" s="27"/>
      <c r="I1" s="28"/>
    </row>
    <row r="2" spans="1:9" ht="14.45" customHeight="1" x14ac:dyDescent="0.25">
      <c r="A2" s="29" t="s">
        <v>0</v>
      </c>
      <c r="B2" s="30"/>
      <c r="C2" s="31"/>
      <c r="D2" s="23" t="s">
        <v>1</v>
      </c>
      <c r="E2" s="24"/>
      <c r="F2" s="24"/>
      <c r="G2" s="24"/>
      <c r="H2" s="25"/>
      <c r="I2" s="21" t="s">
        <v>2</v>
      </c>
    </row>
    <row r="3" spans="1:9" ht="22.5" x14ac:dyDescent="0.25">
      <c r="A3" s="32"/>
      <c r="B3" s="33"/>
      <c r="C3" s="34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2"/>
    </row>
    <row r="4" spans="1:9" ht="15.75" customHeight="1" x14ac:dyDescent="0.25">
      <c r="A4" s="20" t="s">
        <v>8</v>
      </c>
      <c r="B4" s="20"/>
      <c r="C4" s="20"/>
      <c r="D4" s="19"/>
      <c r="E4" s="19"/>
      <c r="F4" s="19"/>
      <c r="G4" s="19"/>
      <c r="H4" s="19"/>
      <c r="I4" s="19"/>
    </row>
    <row r="5" spans="1:9" x14ac:dyDescent="0.25">
      <c r="A5" s="6"/>
      <c r="B5" s="17" t="s">
        <v>9</v>
      </c>
      <c r="C5" s="18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5">
      <c r="A6" s="6"/>
      <c r="C6" s="7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25">
      <c r="A7" s="6"/>
      <c r="C7" s="7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25">
      <c r="A8" s="6"/>
      <c r="B8" s="8" t="s">
        <v>12</v>
      </c>
      <c r="C8" s="9"/>
      <c r="D8" s="15">
        <f>SUM(D9:D10)</f>
        <v>6895945</v>
      </c>
      <c r="E8" s="15">
        <f t="shared" ref="E8:I8" si="1">SUM(E9:E10)</f>
        <v>92406</v>
      </c>
      <c r="F8" s="15">
        <f t="shared" si="1"/>
        <v>6988351</v>
      </c>
      <c r="G8" s="15">
        <f t="shared" si="1"/>
        <v>1502431</v>
      </c>
      <c r="H8" s="15">
        <f t="shared" si="1"/>
        <v>1502431</v>
      </c>
      <c r="I8" s="15">
        <f t="shared" si="1"/>
        <v>5485920</v>
      </c>
    </row>
    <row r="9" spans="1:9" x14ac:dyDescent="0.25">
      <c r="A9" s="6"/>
      <c r="C9" s="7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5">
      <c r="A10" s="6"/>
      <c r="C10" s="7" t="s">
        <v>14</v>
      </c>
      <c r="D10" s="14">
        <v>6895945</v>
      </c>
      <c r="E10" s="14">
        <v>92406</v>
      </c>
      <c r="F10" s="14">
        <v>6988351</v>
      </c>
      <c r="G10" s="14">
        <v>1502431</v>
      </c>
      <c r="H10" s="14">
        <v>1502431</v>
      </c>
      <c r="I10" s="14">
        <v>5485920</v>
      </c>
    </row>
    <row r="11" spans="1:9" x14ac:dyDescent="0.25">
      <c r="A11" s="6"/>
      <c r="C11" s="7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25">
      <c r="A12" s="6"/>
      <c r="B12" s="8" t="s">
        <v>16</v>
      </c>
      <c r="C12" s="7"/>
      <c r="D12" s="15">
        <f>SUM(D13:D19)</f>
        <v>0</v>
      </c>
      <c r="E12" s="15">
        <f t="shared" ref="E12:I12" si="2">SUM(E13:E19)</f>
        <v>0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15">
        <f t="shared" si="2"/>
        <v>0</v>
      </c>
    </row>
    <row r="13" spans="1:9" x14ac:dyDescent="0.25">
      <c r="A13" s="6"/>
      <c r="C13" s="7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5">
      <c r="A14" s="6"/>
      <c r="C14" s="7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6"/>
      <c r="C15" s="7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5">
      <c r="A16" s="6"/>
      <c r="C16" s="7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6"/>
      <c r="C17" s="9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5">
      <c r="A18" s="6"/>
      <c r="C18" s="7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5">
      <c r="A19" s="6"/>
      <c r="C19" s="7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5">
      <c r="A20" s="6"/>
      <c r="B20" s="8" t="s">
        <v>24</v>
      </c>
      <c r="C20" s="7"/>
      <c r="D20" s="15">
        <f>SUM(D21:D24)</f>
        <v>6962010</v>
      </c>
      <c r="E20" s="15">
        <f t="shared" ref="E20:I20" si="3">SUM(E21:E24)</f>
        <v>473801</v>
      </c>
      <c r="F20" s="15">
        <f t="shared" si="3"/>
        <v>7435811</v>
      </c>
      <c r="G20" s="15">
        <f t="shared" si="3"/>
        <v>1944313</v>
      </c>
      <c r="H20" s="15">
        <f t="shared" si="3"/>
        <v>1944313</v>
      </c>
      <c r="I20" s="15">
        <f t="shared" si="3"/>
        <v>5491498</v>
      </c>
    </row>
    <row r="21" spans="1:9" x14ac:dyDescent="0.25">
      <c r="A21" s="6"/>
      <c r="C21" s="9" t="s">
        <v>25</v>
      </c>
      <c r="D21" s="14">
        <v>6962010</v>
      </c>
      <c r="E21" s="14">
        <v>473801</v>
      </c>
      <c r="F21" s="14">
        <v>7435811</v>
      </c>
      <c r="G21" s="14">
        <v>1944313</v>
      </c>
      <c r="H21" s="14">
        <v>1944313</v>
      </c>
      <c r="I21" s="14">
        <v>5491498</v>
      </c>
    </row>
    <row r="22" spans="1:9" x14ac:dyDescent="0.25">
      <c r="A22" s="6"/>
      <c r="C22" s="7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5">
      <c r="A23" s="6"/>
      <c r="C23" s="7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5">
      <c r="A24" s="6"/>
      <c r="C24" s="9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5">
      <c r="A25" s="6"/>
      <c r="B25" s="8" t="s">
        <v>29</v>
      </c>
      <c r="C25" s="7"/>
      <c r="D25" s="15">
        <f>SUM(D26:D33)</f>
        <v>0</v>
      </c>
      <c r="E25" s="15">
        <f t="shared" ref="E25:I25" si="4">SUM(E26:E33)</f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</row>
    <row r="26" spans="1:9" x14ac:dyDescent="0.25">
      <c r="A26" s="6"/>
      <c r="C26" s="7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5">
      <c r="A27" s="6"/>
      <c r="C27" s="7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25">
      <c r="A28" s="6"/>
      <c r="C28" s="7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5">
      <c r="A29" s="6"/>
      <c r="C29" s="9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5">
      <c r="A30" s="6"/>
      <c r="C30" s="7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5">
      <c r="A31" s="6"/>
      <c r="C31" s="10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5">
      <c r="A32" s="6"/>
      <c r="C32" s="10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25">
      <c r="A33" s="6"/>
      <c r="C33" s="10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5">
      <c r="A34" s="6"/>
      <c r="C34" s="10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25">
      <c r="A35" s="11"/>
      <c r="B35" s="12" t="s">
        <v>39</v>
      </c>
      <c r="C35" s="13"/>
      <c r="D35" s="16">
        <f>D5+D8+D12+D20+D25</f>
        <v>13857955</v>
      </c>
      <c r="E35" s="16">
        <f t="shared" ref="E35:I35" si="5">E5+E8+E12+E20+E25</f>
        <v>566207</v>
      </c>
      <c r="F35" s="16">
        <f t="shared" si="5"/>
        <v>14424162</v>
      </c>
      <c r="G35" s="16">
        <f t="shared" si="5"/>
        <v>3446744</v>
      </c>
      <c r="H35" s="16">
        <f t="shared" si="5"/>
        <v>3446744</v>
      </c>
      <c r="I35" s="16">
        <f t="shared" si="5"/>
        <v>10977418</v>
      </c>
    </row>
  </sheetData>
  <sheetProtection formatCells="0" formatColumns="0" formatRows="0" autoFilter="0"/>
  <protectedRanges>
    <protectedRange sqref="C36:I65521" name="Rango1"/>
    <protectedRange sqref="D21:I21 D8:I8 D5:I5 C6:I7 D17:I17 C9:I16 C18:I20 C22:I23 D24:I24 D29:I29 C30:I30 C25:I28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D5:I5 D20:I20 D12:I12" unlockedFormula="1"/>
    <ignoredError sqref="D8:I8 D25:I25 D35:E35 G35:I35" formulaRange="1" unlockedFormula="1"/>
    <ignoredError sqref="D26:I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2012-12-11T21:13:37Z</dcterms:created>
  <dcterms:modified xsi:type="dcterms:W3CDTF">2026-04-30T17:54:42Z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