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/>
  </bookViews>
  <sheets>
    <sheet name="VHP" sheetId="2" r:id="rId1"/>
  </sheets>
  <definedNames>
    <definedName name="_xlnm._FilterDatabase" localSheetId="0" hidden="1">VHP!$A$2:$F$38</definedName>
    <definedName name="_xlnm.Print_Area" localSheetId="0">VHP!$A$1:$G$50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D38" i="2" s="1"/>
  <c r="C9" i="2"/>
  <c r="C20" i="2" s="1"/>
  <c r="C38" i="2" s="1"/>
  <c r="E16" i="2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<sst xmlns="http://schemas.openxmlformats.org/spreadsheetml/2006/main" count="36" uniqueCount="26">
  <si>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</si>
  <si>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</si>
  <si>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</si>
  <si>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</si>
  <si>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</si>
  <si>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</si>
  <si>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</si>
  <si>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</si>
  <si>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</si>
  <si>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</si>
  <si>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</si>
  <si>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</si>
  <si>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</si>
  <si>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</si>
  <si>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</si>
  <si>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</si>
  <si>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</si>
  <si>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</si>
  <si>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</si>
  <si>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</si>
  <si>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</si>
  <si>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</si>
  <si>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</si>
  <si>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</si>
  <si>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</si>
  <si>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del Municipio de Cortázar,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</si>
</sst>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1012825</xdr:colOff>
      <xdr:row>42</xdr:row>
      <xdr:rowOff>95250</xdr:rowOff>
    </xdr:from>
    <xdr:to>
      <xdr:col>1</xdr:col>
      <xdr:colOff>206375</xdr:colOff>
      <xdr:row>48</xdr:row>
      <xdr:rowOff>47625</xdr:rowOff>
    </xdr:to>
    <xdr:sp macro="" textlink="">
      <xdr:nvSpPr>
        <xdr:cNvPr id="2" name="CuadroTexto 1"/>
        <xdr:cNvSpPr txBox="1"/>
      </xdr:nvSpPr>
      <xdr:spPr>
        <a:xfrm>
          <a:off x="1012825" y="7747000"/>
          <a:ext cx="2193925" cy="841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3</xdr:col>
      <xdr:colOff>501650</xdr:colOff>
      <xdr:row>41</xdr:row>
      <xdr:rowOff>92075</xdr:rowOff>
    </xdr:from>
    <xdr:to>
      <xdr:col>5</xdr:col>
      <xdr:colOff>565150</xdr:colOff>
      <xdr:row>48</xdr:row>
      <xdr:rowOff>63500</xdr:rowOff>
    </xdr:to>
    <xdr:sp macro="" textlink="">
      <xdr:nvSpPr>
        <xdr:cNvPr id="3" name="CuadroTexto 2"/>
        <xdr:cNvSpPr txBox="1"/>
      </xdr:nvSpPr>
      <xdr:spPr>
        <a:xfrm>
          <a:off x="5661025" y="7600950"/>
          <a:ext cx="2222500" cy="1003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view="pageBreakPreview" zoomScale="60" zoomScaleNormal="100" workbookViewId="0">
      <selection activeCell="G50" sqref="A1:G50"/>
    </sheetView>
  </sheetViews>
  <sheetFormatPr baseColWidth="10" defaultColWidth="9.42578125" defaultRowHeight="11.25" x14ac:dyDescent="0.25"/>
  <cols>
    <col min="1" max="1" width="45" style="4" customWidth="1"/>
    <col min="2" max="5" width="16.140625" style="14" customWidth="1"/>
    <col min="6" max="6" width="14.140625" style="14" customWidth="1"/>
    <col min="7" max="16384" width="9.425781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2533056.44</v>
      </c>
      <c r="C4" s="16"/>
      <c r="D4" s="16"/>
      <c r="E4" s="16"/>
      <c r="F4" s="15">
        <f>SUM(B4:E4)</f>
        <v>2533056.44</v>
      </c>
    </row>
    <row r="5" spans="1:6" ht="11.25" customHeight="1" x14ac:dyDescent="0.2">
      <c r="A5" s="8" t="s">
        <v>2</v>
      </c>
      <c r="B5" s="17">
        <v>2533056.44</v>
      </c>
      <c r="C5" s="16"/>
      <c r="D5" s="16"/>
      <c r="E5" s="16"/>
      <c r="F5" s="15">
        <f>SUM(B5:E5)</f>
        <v>2533056.44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3676867.8</v>
      </c>
      <c r="D9" s="15">
        <f>D10</f>
        <v>-543323.35</v>
      </c>
      <c r="E9" s="16"/>
      <c r="F9" s="15">
        <f t="shared" ref="F9:F14" si="0">SUM(B9:E9)</f>
        <v>3133544.4499999997</v>
      </c>
    </row>
    <row r="10" spans="1:6" ht="11.25" customHeight="1" x14ac:dyDescent="0.2">
      <c r="A10" s="8" t="s">
        <v>16</v>
      </c>
      <c r="B10" s="16"/>
      <c r="C10" s="16"/>
      <c r="D10" s="17">
        <v>-543323.35</v>
      </c>
      <c r="E10" s="16"/>
      <c r="F10" s="15">
        <f t="shared" si="0"/>
        <v>-543323.35</v>
      </c>
    </row>
    <row r="11" spans="1:6" ht="11.25" customHeight="1" x14ac:dyDescent="0.2">
      <c r="A11" s="8" t="s">
        <v>5</v>
      </c>
      <c r="B11" s="16"/>
      <c r="C11" s="17">
        <v>3676867.8</v>
      </c>
      <c r="D11" s="16"/>
      <c r="E11" s="16"/>
      <c r="F11" s="15">
        <f t="shared" si="0"/>
        <v>3676867.8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2533056.44</v>
      </c>
      <c r="C20" s="15">
        <f>C9</f>
        <v>3676867.8</v>
      </c>
      <c r="D20" s="15">
        <f>D9</f>
        <v>-543323.35</v>
      </c>
      <c r="E20" s="15">
        <f>E16</f>
        <v>0</v>
      </c>
      <c r="F20" s="15">
        <f>SUM(B20:E20)</f>
        <v>5666600.8900000006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-543323.35</v>
      </c>
      <c r="D27" s="15">
        <f>SUM(D28:D32)</f>
        <v>1227245.5499999998</v>
      </c>
      <c r="E27" s="16"/>
      <c r="F27" s="15">
        <f t="shared" ref="F27:F32" si="1">SUM(B27:E27)</f>
        <v>683922.19999999984</v>
      </c>
    </row>
    <row r="28" spans="1:6" ht="11.25" customHeight="1" x14ac:dyDescent="0.2">
      <c r="A28" s="8" t="s">
        <v>16</v>
      </c>
      <c r="B28" s="16"/>
      <c r="C28" s="16"/>
      <c r="D28" s="17">
        <v>683922.2</v>
      </c>
      <c r="E28" s="16"/>
      <c r="F28" s="15">
        <f t="shared" si="1"/>
        <v>683922.2</v>
      </c>
    </row>
    <row r="29" spans="1:6" ht="11.25" customHeight="1" x14ac:dyDescent="0.2">
      <c r="A29" s="8" t="s">
        <v>5</v>
      </c>
      <c r="B29" s="16"/>
      <c r="C29" s="17">
        <v>-543323.35</v>
      </c>
      <c r="D29" s="17">
        <v>543323.35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2533056.44</v>
      </c>
      <c r="C38" s="19">
        <f>+C20+C27</f>
        <v>3133544.4499999997</v>
      </c>
      <c r="D38" s="19">
        <f>D20+D27</f>
        <v>683922.19999999984</v>
      </c>
      <c r="E38" s="19">
        <f>+E20+E34</f>
        <v>0</v>
      </c>
      <c r="F38" s="19">
        <f>SUM(B38:E38)</f>
        <v>6350523.0899999999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  <row r="43" spans="1:6" ht="12" customHeight="1" x14ac:dyDescent="0.25"/>
    <row r="45" spans="1:6" x14ac:dyDescent="0.25">
      <c r="A45" s="1"/>
      <c r="B45" s="1"/>
      <c r="C45" s="1"/>
      <c r="D45" s="1"/>
      <c r="E45" s="1"/>
      <c r="F45" s="1"/>
    </row>
    <row r="46" spans="1:6" ht="12.6" customHeight="1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2026-07-30T18:39:32Z</cp:lastPrinted>
  <dcterms:created xsi:type="dcterms:W3CDTF">2018-11-20T16:40:47Z</dcterms:created>
  <dcterms:modified xsi:type="dcterms:W3CDTF">2026-07-30T18:39:35Z</dcterms:modified>
</cp:coreProperties>
</file>