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F\Desktop\SIRET 2 TRIM  2026\"/>
    </mc:Choice>
  </mc:AlternateContent>
  <bookViews>
    <workbookView xWindow="0" yWindow="0" windowWidth="28800" windowHeight="12210"/>
  </bookViews>
  <sheets>
    <sheet name="GC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1" l="1"/>
  <c r="I34" i="1" s="1"/>
  <c r="F33" i="1"/>
  <c r="I33" i="1" s="1"/>
  <c r="F32" i="1"/>
  <c r="I32" i="1" s="1"/>
  <c r="F31" i="1"/>
  <c r="I31" i="1" s="1"/>
  <c r="F30" i="1"/>
  <c r="I30" i="1" s="1"/>
  <c r="F29" i="1"/>
  <c r="F25" i="1" s="1"/>
  <c r="F28" i="1"/>
  <c r="I28" i="1" s="1"/>
  <c r="F27" i="1"/>
  <c r="I27" i="1" s="1"/>
  <c r="F26" i="1"/>
  <c r="I26" i="1" s="1"/>
  <c r="H25" i="1"/>
  <c r="G25" i="1"/>
  <c r="E25" i="1"/>
  <c r="D25" i="1"/>
  <c r="F24" i="1"/>
  <c r="I24" i="1" s="1"/>
  <c r="F23" i="1"/>
  <c r="I23" i="1" s="1"/>
  <c r="F22" i="1"/>
  <c r="F20" i="1" s="1"/>
  <c r="F21" i="1"/>
  <c r="I21" i="1" s="1"/>
  <c r="H20" i="1"/>
  <c r="G20" i="1"/>
  <c r="E20" i="1"/>
  <c r="D20" i="1"/>
  <c r="F19" i="1"/>
  <c r="I19" i="1" s="1"/>
  <c r="F18" i="1"/>
  <c r="I18" i="1" s="1"/>
  <c r="F17" i="1"/>
  <c r="I17" i="1" s="1"/>
  <c r="F16" i="1"/>
  <c r="I16" i="1" s="1"/>
  <c r="F15" i="1"/>
  <c r="F12" i="1" s="1"/>
  <c r="F14" i="1"/>
  <c r="I14" i="1" s="1"/>
  <c r="F13" i="1"/>
  <c r="I13" i="1" s="1"/>
  <c r="H12" i="1"/>
  <c r="G12" i="1"/>
  <c r="E12" i="1"/>
  <c r="D12" i="1"/>
  <c r="F11" i="1"/>
  <c r="I11" i="1" s="1"/>
  <c r="F10" i="1"/>
  <c r="I10" i="1" s="1"/>
  <c r="F9" i="1"/>
  <c r="F8" i="1" s="1"/>
  <c r="H8" i="1"/>
  <c r="G8" i="1"/>
  <c r="E8" i="1"/>
  <c r="D8" i="1"/>
  <c r="F7" i="1"/>
  <c r="I7" i="1" s="1"/>
  <c r="F6" i="1"/>
  <c r="I6" i="1" s="1"/>
  <c r="I5" i="1" s="1"/>
  <c r="H5" i="1"/>
  <c r="H35" i="1" s="1"/>
  <c r="G5" i="1"/>
  <c r="G35" i="1" s="1"/>
  <c r="F5" i="1"/>
  <c r="E5" i="1"/>
  <c r="E35" i="1" s="1"/>
  <c r="D5" i="1"/>
  <c r="D35" i="1" s="1"/>
  <c r="F35" i="1" l="1"/>
  <c r="I15" i="1"/>
  <c r="I12" i="1" s="1"/>
  <c r="I22" i="1"/>
  <c r="I20" i="1" s="1"/>
  <c r="I29" i="1"/>
  <c r="I25" i="1" s="1"/>
  <c r="I9" i="1"/>
  <c r="I8" i="1" s="1"/>
  <c r="I35" i="1" s="1"/>
</calcChain>
</file>

<file path=xl/sharedStrings.xml><?xml version="1.0" encoding="utf-8"?>
<sst xmlns="http://schemas.openxmlformats.org/spreadsheetml/2006/main" count="42" uniqueCount="42">
  <si>
    <t>Prestación de Servicios Públicos</t>
  </si>
  <si>
    <t>Provisión de Bienes Públicos</t>
  </si>
  <si>
    <t>Regulación y supervisión</t>
  </si>
  <si>
    <t>Operaciones ajenas</t>
  </si>
  <si>
    <t>Obligaciones de cumplimiento de resolución jurisdiccional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</si>
  <si>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</si>
  <si>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</si>
  <si>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</si>
  <si>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</si>
  <si>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</si>
  <si>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</si>
  <si>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</si>
  <si>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</si>
  <si>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</si>
  <si>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</si>
  <si>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</si>
  <si>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</si>
  <si>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“Bajo protesta de decir verdad declaramos que los Estados Financieros y sus notas, son razonablemente correctos y son responsabilidad del emisor”</t>
  </si>
  <si>
    <t>Total del Egreso</t>
  </si>
  <si>
    <t>Concepto</t>
  </si>
  <si>
    <t>Costo financiero, deuda o apoyos a deudores y ahorradores de la banca</t>
  </si>
  <si>
    <t>Participaciones a entidades federativas y municipios</t>
  </si>
  <si>
    <t>Subsidios sujetos a Reglas de Operación</t>
  </si>
  <si>
    <t>Subsidios sujetos a Lineamientos de Operación.</t>
  </si>
  <si>
    <t>Bienes, Servicios e Infraestructura Pública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</si>
  <si>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</si>
  <si>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</si>
  <si>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</si>
  <si>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</si>
  <si>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</si>
  <si>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</si>
  <si>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</si>
  <si>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</si>
  <si>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</si>
  <si>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</si>
  <si>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</si>
  <si>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</si>
  <si>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Compromisos, cumplimiento de Obligaciones y otras Aportaciones</t>
  </si>
  <si>
    <t>Adeudos de ejercicios fiscales anteriores (ADEFAS)</t>
  </si>
  <si>
    <t>Aportaciones Federales</t>
  </si>
  <si>
    <t>Sistema para el Desarrollo Integral de la Familia del Municipio de Cortázar, Gto.
Gasto por Categoría Programática
Del 1 de Enero al 30 de Junio de 2026
(Cifras en Pesos)</t>
  </si>
  <si>
    <t>Subsidios: Sector Social y Privado o Entidades Federativas y Municipios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</si>
</sst>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1">
    <xf numFmtId="0" fontId="0" fillId="0" borderId="0"/>
    <xf numFmtId="16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5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</cellStyleXfs>
  <cellXfs count="41">
    <xf numFmtId="0" fontId="0" fillId="0" borderId="0" xfId="0"/>
    <xf numFmtId="0" fontId="4" fillId="0" borderId="0" xfId="0" applyFon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4" fontId="4" fillId="0" borderId="0" xfId="0" applyNumberFormat="1" applyFont="1" applyAlignment="1" applyProtection="1">
      <alignment vertical="center"/>
      <protection locked="0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9" xfId="9" applyFont="1" applyFill="1" applyBorder="1" applyAlignment="1">
      <alignment horizontal="center" vertical="center"/>
    </xf>
    <xf numFmtId="0" fontId="7" fillId="2" borderId="10" xfId="9" applyFont="1" applyFill="1" applyBorder="1" applyAlignment="1">
      <alignment horizontal="center" vertical="center"/>
    </xf>
    <xf numFmtId="0" fontId="7" fillId="2" borderId="1" xfId="9" applyFont="1" applyFill="1" applyBorder="1" applyAlignment="1">
      <alignment horizontal="center" vertical="center"/>
    </xf>
    <xf numFmtId="0" fontId="7" fillId="2" borderId="11" xfId="9" applyFont="1" applyFill="1" applyBorder="1" applyAlignment="1" applyProtection="1">
      <alignment horizontal="center" vertical="center" wrapText="1"/>
      <protection locked="0"/>
    </xf>
    <xf numFmtId="0" fontId="7" fillId="2" borderId="12" xfId="9" applyFont="1" applyFill="1" applyBorder="1" applyAlignment="1" applyProtection="1">
      <alignment horizontal="center" vertical="center" wrapText="1"/>
      <protection locked="0"/>
    </xf>
    <xf numFmtId="0" fontId="7" fillId="2" borderId="13" xfId="9" applyFont="1" applyFill="1" applyBorder="1" applyAlignment="1" applyProtection="1">
      <alignment horizontal="center" vertical="center" wrapText="1"/>
      <protection locked="0"/>
    </xf>
    <xf numFmtId="4" fontId="7" fillId="2" borderId="8" xfId="9" applyNumberFormat="1" applyFont="1" applyFill="1" applyBorder="1" applyAlignment="1">
      <alignment horizontal="center" vertical="center" wrapText="1"/>
    </xf>
    <xf numFmtId="0" fontId="7" fillId="2" borderId="11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13" xfId="9" applyFont="1" applyFill="1" applyBorder="1" applyAlignment="1">
      <alignment horizontal="center" vertical="center"/>
    </xf>
    <xf numFmtId="4" fontId="7" fillId="2" borderId="4" xfId="9" applyNumberFormat="1" applyFont="1" applyFill="1" applyBorder="1" applyAlignment="1">
      <alignment horizontal="center" vertical="center" wrapText="1"/>
    </xf>
    <xf numFmtId="4" fontId="7" fillId="2" borderId="5" xfId="9" applyNumberFormat="1" applyFont="1" applyFill="1" applyBorder="1" applyAlignment="1">
      <alignment horizontal="center" vertical="center" wrapText="1"/>
    </xf>
    <xf numFmtId="4" fontId="7" fillId="2" borderId="2" xfId="9" applyNumberFormat="1" applyFont="1" applyFill="1" applyBorder="1" applyAlignment="1">
      <alignment horizontal="center" vertical="center" wrapText="1"/>
    </xf>
    <xf numFmtId="4" fontId="7" fillId="2" borderId="7" xfId="9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right" vertical="center"/>
      <protection locked="0"/>
    </xf>
    <xf numFmtId="0" fontId="8" fillId="0" borderId="14" xfId="0" applyFont="1" applyBorder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" fillId="0" borderId="0" xfId="8" applyFont="1" applyAlignment="1" applyProtection="1">
      <alignment horizontal="left" vertical="center"/>
      <protection hidden="1"/>
    </xf>
    <xf numFmtId="3" fontId="7" fillId="0" borderId="8" xfId="0" applyNumberFormat="1" applyFont="1" applyBorder="1" applyProtection="1">
      <protection locked="0"/>
    </xf>
    <xf numFmtId="0" fontId="8" fillId="0" borderId="0" xfId="0" applyFont="1" applyAlignment="1" applyProtection="1">
      <alignment vertical="center"/>
      <protection locked="0"/>
    </xf>
    <xf numFmtId="0" fontId="1" fillId="0" borderId="0" xfId="0" applyFont="1" applyAlignment="1">
      <alignment horizontal="left" vertical="center"/>
    </xf>
    <xf numFmtId="3" fontId="1" fillId="0" borderId="8" xfId="0" applyNumberFormat="1" applyFont="1" applyBorder="1" applyProtection="1">
      <protection locked="0"/>
    </xf>
    <xf numFmtId="3" fontId="1" fillId="0" borderId="8" xfId="0" applyNumberFormat="1" applyFont="1" applyBorder="1" applyAlignment="1" applyProtection="1">
      <alignment horizontal="right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6" fillId="0" borderId="11" xfId="0" applyFont="1" applyBorder="1" applyAlignment="1" applyProtection="1">
      <alignment vertical="center"/>
      <protection locked="0"/>
    </xf>
    <xf numFmtId="0" fontId="6" fillId="0" borderId="12" xfId="0" applyFont="1" applyBorder="1" applyAlignment="1" applyProtection="1">
      <alignment vertical="center"/>
      <protection locked="0"/>
    </xf>
    <xf numFmtId="0" fontId="8" fillId="0" borderId="12" xfId="0" applyFont="1" applyBorder="1" applyAlignment="1" applyProtection="1">
      <alignment vertical="center"/>
      <protection locked="0"/>
    </xf>
    <xf numFmtId="3" fontId="7" fillId="0" borderId="5" xfId="0" applyNumberFormat="1" applyFont="1" applyBorder="1" applyProtection="1">
      <protection locked="0"/>
    </xf>
    <xf numFmtId="4" fontId="8" fillId="0" borderId="0" xfId="0" applyNumberFormat="1" applyFont="1" applyAlignment="1" applyProtection="1">
      <alignment vertical="center"/>
      <protection locked="0"/>
    </xf>
    <xf numFmtId="0" fontId="8" fillId="0" borderId="0" xfId="0" applyFont="1"/>
    <xf numFmtId="0" fontId="8" fillId="0" borderId="0" xfId="0" applyFont="1" applyProtection="1">
      <protection locked="0"/>
    </xf>
    <xf numFmtId="4" fontId="8" fillId="0" borderId="0" xfId="0" applyNumberFormat="1" applyFont="1" applyProtection="1">
      <protection locked="0"/>
    </xf>
    <xf numFmtId="0" fontId="9" fillId="0" borderId="0" xfId="0" applyFont="1" applyAlignment="1" applyProtection="1">
      <alignment horizontal="left"/>
      <protection locked="0"/>
    </xf>
  </cellXfs>
  <cellStyles count="21">
    <cellStyle name="Euro" xfId="1"/>
    <cellStyle name="Millares 10" xfId="19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2 3 3" xfId="18"/>
    <cellStyle name="Normal 3" xfId="9"/>
    <cellStyle name="Normal 3 2 3" xfId="17"/>
    <cellStyle name="Normal 4" xfId="10"/>
    <cellStyle name="Normal 4 2" xfId="11"/>
    <cellStyle name="Normal 5" xfId="12"/>
    <cellStyle name="Normal 5 2" xfId="13"/>
    <cellStyle name="Normal 5 3 2" xfId="20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2387203</xdr:colOff>
      <xdr:row>40</xdr:row>
      <xdr:rowOff>125016</xdr:rowOff>
    </xdr:from>
    <xdr:to>
      <xdr:col>3</xdr:col>
      <xdr:colOff>533003</xdr:colOff>
      <xdr:row>48</xdr:row>
      <xdr:rowOff>10715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317C673-4E51-4D58-AA13-E8CA26768CBA}"/>
            </a:ext>
          </a:extLst>
        </xdr:cNvPr>
        <xdr:cNvSpPr txBox="1"/>
      </xdr:nvSpPr>
      <xdr:spPr>
        <a:xfrm>
          <a:off x="2637234" y="6351985"/>
          <a:ext cx="2146300" cy="93344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/>
            <a:t/>
          </a:r>
          <a:br>
            <a:rPr lang="es-MX" sz="1100"/>
          </a:br>
          <a:r>
            <a:rPr lang="es-MX" sz="1100"/>
            <a:t>___________________________</a:t>
          </a:r>
          <a:br>
            <a:rPr lang="es-MX" sz="1100"/>
          </a:br>
          <a:r>
            <a:rPr lang="es-MX" sz="1100"/>
            <a:t>Luis</a:t>
          </a:r>
          <a:r>
            <a:rPr lang="es-MX" sz="1100" baseline="0"/>
            <a:t> Enrique González Medina</a:t>
          </a:r>
          <a:br>
            <a:rPr lang="es-MX" sz="1100" baseline="0"/>
          </a:br>
          <a:r>
            <a:rPr lang="es-MX" sz="1100" baseline="0"/>
            <a:t>CONTADOR SMDIF CORTAZAR</a:t>
          </a:r>
          <a:br>
            <a:rPr lang="es-MX" sz="1100" baseline="0"/>
          </a:br>
          <a:endParaRPr lang="es-MX" sz="1100"/>
        </a:p>
      </xdr:txBody>
    </xdr:sp>
    <xdr:clientData/>
  </xdr:twoCellAnchor>
  <xdr:twoCellAnchor>
    <xdr:from>
      <xdr:col>5</xdr:col>
      <xdr:colOff>115490</xdr:colOff>
      <xdr:row>41</xdr:row>
      <xdr:rowOff>21828</xdr:rowOff>
    </xdr:from>
    <xdr:to>
      <xdr:col>7</xdr:col>
      <xdr:colOff>317499</xdr:colOff>
      <xdr:row>47</xdr:row>
      <xdr:rowOff>116417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49BE571D-4056-4900-9A85-C92FE2EE79CE}"/>
            </a:ext>
          </a:extLst>
        </xdr:cNvPr>
        <xdr:cNvSpPr txBox="1"/>
      </xdr:nvSpPr>
      <xdr:spPr>
        <a:xfrm>
          <a:off x="7005240" y="7303161"/>
          <a:ext cx="2297509" cy="104708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/>
            <a:t/>
          </a:r>
          <a:br>
            <a:rPr lang="es-MX" sz="1100"/>
          </a:br>
          <a:r>
            <a:rPr lang="es-MX" sz="1100"/>
            <a:t>___________________________</a:t>
          </a:r>
          <a:br>
            <a:rPr lang="es-MX" sz="1100"/>
          </a:br>
          <a:r>
            <a:rPr lang="es-MX" sz="1100"/>
            <a:t>Alma Liliana Gutiérrez</a:t>
          </a:r>
          <a:r>
            <a:rPr lang="es-MX" sz="1100" baseline="0"/>
            <a:t> Almanza</a:t>
          </a:r>
          <a:br>
            <a:rPr lang="es-MX" sz="1100" baseline="0"/>
          </a:br>
          <a:r>
            <a:rPr lang="es-MX" sz="1100" baseline="0"/>
            <a:t>DIRECTORA SMDIF CORTAZAR</a:t>
          </a:r>
          <a:br>
            <a:rPr lang="es-MX" sz="1100" baseline="0"/>
          </a:br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9"/>
  <sheetViews>
    <sheetView showGridLines="0" tabSelected="1" view="pageBreakPreview" zoomScale="90" zoomScaleNormal="80" zoomScaleSheetLayoutView="90" workbookViewId="0">
      <selection activeCell="G30" sqref="G30"/>
    </sheetView>
  </sheetViews>
  <sheetFormatPr baseColWidth="10" defaultColWidth="11.42578125" defaultRowHeight="11.25" x14ac:dyDescent="0.25"/>
  <cols>
    <col min="1" max="2" width="1.7109375" style="2" customWidth="1"/>
    <col min="3" max="3" width="65.42578125" style="2" customWidth="1"/>
    <col min="4" max="4" width="15.7109375" style="2" customWidth="1"/>
    <col min="5" max="5" width="18.7109375" style="2" customWidth="1"/>
    <col min="6" max="6" width="15.7109375" style="2" customWidth="1"/>
    <col min="7" max="8" width="15.7109375" style="3" customWidth="1"/>
    <col min="9" max="9" width="13.7109375" style="3" customWidth="1"/>
    <col min="10" max="16384" width="11.42578125" style="2"/>
  </cols>
  <sheetData>
    <row r="1" spans="1:9" ht="50.25" customHeight="1" x14ac:dyDescent="0.25">
      <c r="A1" s="4" t="s">
        <v>40</v>
      </c>
      <c r="B1" s="5"/>
      <c r="C1" s="5"/>
      <c r="D1" s="5"/>
      <c r="E1" s="5"/>
      <c r="F1" s="5"/>
      <c r="G1" s="5"/>
      <c r="H1" s="5"/>
      <c r="I1" s="6"/>
    </row>
    <row r="2" spans="1:9" ht="12.75" x14ac:dyDescent="0.25">
      <c r="A2" s="7" t="s">
        <v>19</v>
      </c>
      <c r="B2" s="8"/>
      <c r="C2" s="9"/>
      <c r="D2" s="10" t="s">
        <v>15</v>
      </c>
      <c r="E2" s="11"/>
      <c r="F2" s="11"/>
      <c r="G2" s="11"/>
      <c r="H2" s="12"/>
      <c r="I2" s="13" t="s">
        <v>14</v>
      </c>
    </row>
    <row r="3" spans="1:9" ht="24.95" customHeight="1" x14ac:dyDescent="0.25">
      <c r="A3" s="14"/>
      <c r="B3" s="15"/>
      <c r="C3" s="16"/>
      <c r="D3" s="17" t="s">
        <v>10</v>
      </c>
      <c r="E3" s="18" t="s">
        <v>16</v>
      </c>
      <c r="F3" s="18" t="s">
        <v>11</v>
      </c>
      <c r="G3" s="18" t="s">
        <v>12</v>
      </c>
      <c r="H3" s="19" t="s">
        <v>13</v>
      </c>
      <c r="I3" s="20"/>
    </row>
    <row r="4" spans="1:9" ht="12.75" x14ac:dyDescent="0.25">
      <c r="A4" s="21" t="s">
        <v>9</v>
      </c>
      <c r="B4" s="21"/>
      <c r="C4" s="21"/>
      <c r="D4" s="22"/>
      <c r="E4" s="22"/>
      <c r="F4" s="22"/>
      <c r="G4" s="22"/>
      <c r="H4" s="22"/>
      <c r="I4" s="22"/>
    </row>
    <row r="5" spans="1:9" ht="12.75" x14ac:dyDescent="0.2">
      <c r="A5" s="23"/>
      <c r="B5" s="24" t="s">
        <v>41</v>
      </c>
      <c r="C5" s="25"/>
      <c r="D5" s="26">
        <f>SUM(D6:D7)</f>
        <v>0</v>
      </c>
      <c r="E5" s="26">
        <f t="shared" ref="E5:I5" si="0">SUM(E6:E7)</f>
        <v>0</v>
      </c>
      <c r="F5" s="26">
        <f t="shared" si="0"/>
        <v>0</v>
      </c>
      <c r="G5" s="26">
        <f t="shared" si="0"/>
        <v>0</v>
      </c>
      <c r="H5" s="26">
        <f t="shared" si="0"/>
        <v>0</v>
      </c>
      <c r="I5" s="26">
        <f t="shared" si="0"/>
        <v>0</v>
      </c>
    </row>
    <row r="6" spans="1:9" ht="16.149999999999999" customHeight="1" x14ac:dyDescent="0.2">
      <c r="A6" s="23"/>
      <c r="B6" s="27"/>
      <c r="C6" s="28" t="s">
        <v>22</v>
      </c>
      <c r="D6" s="29">
        <v>0</v>
      </c>
      <c r="E6" s="29">
        <v>0</v>
      </c>
      <c r="F6" s="30">
        <f>D6+E6</f>
        <v>0</v>
      </c>
      <c r="G6" s="29">
        <v>0</v>
      </c>
      <c r="H6" s="29">
        <v>0</v>
      </c>
      <c r="I6" s="30">
        <f>F6-G6</f>
        <v>0</v>
      </c>
    </row>
    <row r="7" spans="1:9" ht="16.149999999999999" customHeight="1" x14ac:dyDescent="0.2">
      <c r="A7" s="23"/>
      <c r="B7" s="27"/>
      <c r="C7" s="28" t="s">
        <v>23</v>
      </c>
      <c r="D7" s="29">
        <v>0</v>
      </c>
      <c r="E7" s="29">
        <v>0</v>
      </c>
      <c r="F7" s="30">
        <f t="shared" ref="F7:F34" si="1">D7+E7</f>
        <v>0</v>
      </c>
      <c r="G7" s="29">
        <v>0</v>
      </c>
      <c r="H7" s="29">
        <v>0</v>
      </c>
      <c r="I7" s="30">
        <f t="shared" ref="I7:I34" si="2">F7-G7</f>
        <v>0</v>
      </c>
    </row>
    <row r="8" spans="1:9" ht="12.75" x14ac:dyDescent="0.2">
      <c r="A8" s="23"/>
      <c r="B8" s="24" t="s">
        <v>24</v>
      </c>
      <c r="C8" s="25"/>
      <c r="D8" s="26">
        <f>SUM(D9:D11)</f>
        <v>6895945.6200000001</v>
      </c>
      <c r="E8" s="26">
        <f t="shared" ref="E8:I8" si="3">SUM(E9:E11)</f>
        <v>116659.95</v>
      </c>
      <c r="F8" s="26">
        <f t="shared" si="3"/>
        <v>7012605.5700000003</v>
      </c>
      <c r="G8" s="26">
        <f t="shared" si="3"/>
        <v>2915213.63</v>
      </c>
      <c r="H8" s="26">
        <f t="shared" si="3"/>
        <v>2915213.63</v>
      </c>
      <c r="I8" s="26">
        <f t="shared" si="3"/>
        <v>4097391.9400000004</v>
      </c>
    </row>
    <row r="9" spans="1:9" ht="12.75" x14ac:dyDescent="0.2">
      <c r="A9" s="23"/>
      <c r="B9" s="27"/>
      <c r="C9" s="28" t="s">
        <v>1</v>
      </c>
      <c r="D9" s="29">
        <v>0</v>
      </c>
      <c r="E9" s="29">
        <v>0</v>
      </c>
      <c r="F9" s="30">
        <f t="shared" si="1"/>
        <v>0</v>
      </c>
      <c r="G9" s="29">
        <v>0</v>
      </c>
      <c r="H9" s="29">
        <v>0</v>
      </c>
      <c r="I9" s="30">
        <f t="shared" si="2"/>
        <v>0</v>
      </c>
    </row>
    <row r="10" spans="1:9" ht="12.75" x14ac:dyDescent="0.2">
      <c r="A10" s="23"/>
      <c r="B10" s="27"/>
      <c r="C10" s="28" t="s">
        <v>0</v>
      </c>
      <c r="D10" s="29">
        <v>6895945.6200000001</v>
      </c>
      <c r="E10" s="29">
        <v>116659.95</v>
      </c>
      <c r="F10" s="30">
        <f t="shared" si="1"/>
        <v>7012605.5700000003</v>
      </c>
      <c r="G10" s="29">
        <v>2915213.63</v>
      </c>
      <c r="H10" s="29">
        <v>2915213.63</v>
      </c>
      <c r="I10" s="30">
        <f t="shared" si="2"/>
        <v>4097391.9400000004</v>
      </c>
    </row>
    <row r="11" spans="1:9" ht="12" customHeight="1" x14ac:dyDescent="0.2">
      <c r="A11" s="23"/>
      <c r="B11" s="27"/>
      <c r="C11" s="28" t="s">
        <v>25</v>
      </c>
      <c r="D11" s="29">
        <v>0</v>
      </c>
      <c r="E11" s="29">
        <v>0</v>
      </c>
      <c r="F11" s="30">
        <f t="shared" si="1"/>
        <v>0</v>
      </c>
      <c r="G11" s="29">
        <v>0</v>
      </c>
      <c r="H11" s="29">
        <v>0</v>
      </c>
      <c r="I11" s="30">
        <f t="shared" si="2"/>
        <v>0</v>
      </c>
    </row>
    <row r="12" spans="1:9" ht="12.75" x14ac:dyDescent="0.2">
      <c r="A12" s="23"/>
      <c r="B12" s="24" t="s">
        <v>26</v>
      </c>
      <c r="C12" s="28"/>
      <c r="D12" s="26">
        <f>+SUM(D13:D19)</f>
        <v>0</v>
      </c>
      <c r="E12" s="26">
        <f t="shared" ref="E12:I12" si="4">+SUM(E13:E19)</f>
        <v>0</v>
      </c>
      <c r="F12" s="26">
        <f t="shared" si="4"/>
        <v>0</v>
      </c>
      <c r="G12" s="26">
        <f t="shared" si="4"/>
        <v>0</v>
      </c>
      <c r="H12" s="26">
        <f t="shared" si="4"/>
        <v>0</v>
      </c>
      <c r="I12" s="26">
        <f t="shared" si="4"/>
        <v>0</v>
      </c>
    </row>
    <row r="13" spans="1:9" ht="12.75" x14ac:dyDescent="0.2">
      <c r="A13" s="23"/>
      <c r="B13" s="27"/>
      <c r="C13" s="28" t="s">
        <v>27</v>
      </c>
      <c r="D13" s="29">
        <v>0</v>
      </c>
      <c r="E13" s="29">
        <v>0</v>
      </c>
      <c r="F13" s="30">
        <f t="shared" si="1"/>
        <v>0</v>
      </c>
      <c r="G13" s="29">
        <v>0</v>
      </c>
      <c r="H13" s="29">
        <v>0</v>
      </c>
      <c r="I13" s="30">
        <f t="shared" si="2"/>
        <v>0</v>
      </c>
    </row>
    <row r="14" spans="1:9" ht="12.75" x14ac:dyDescent="0.2">
      <c r="A14" s="23"/>
      <c r="B14" s="27"/>
      <c r="C14" s="28" t="s">
        <v>28</v>
      </c>
      <c r="D14" s="29">
        <v>0</v>
      </c>
      <c r="E14" s="29">
        <v>0</v>
      </c>
      <c r="F14" s="30">
        <f t="shared" si="1"/>
        <v>0</v>
      </c>
      <c r="G14" s="29">
        <v>0</v>
      </c>
      <c r="H14" s="29">
        <v>0</v>
      </c>
      <c r="I14" s="30">
        <f t="shared" si="2"/>
        <v>0</v>
      </c>
    </row>
    <row r="15" spans="1:9" ht="12.75" x14ac:dyDescent="0.2">
      <c r="A15" s="23"/>
      <c r="B15" s="27"/>
      <c r="C15" s="28" t="s">
        <v>2</v>
      </c>
      <c r="D15" s="29">
        <v>0</v>
      </c>
      <c r="E15" s="29">
        <v>0</v>
      </c>
      <c r="F15" s="30">
        <f t="shared" si="1"/>
        <v>0</v>
      </c>
      <c r="G15" s="29">
        <v>0</v>
      </c>
      <c r="H15" s="29">
        <v>0</v>
      </c>
      <c r="I15" s="30">
        <f t="shared" si="2"/>
        <v>0</v>
      </c>
    </row>
    <row r="16" spans="1:9" ht="12.75" x14ac:dyDescent="0.2">
      <c r="A16" s="23"/>
      <c r="B16" s="27"/>
      <c r="C16" s="28" t="s">
        <v>29</v>
      </c>
      <c r="D16" s="29">
        <v>0</v>
      </c>
      <c r="E16" s="29">
        <v>0</v>
      </c>
      <c r="F16" s="30">
        <f t="shared" si="1"/>
        <v>0</v>
      </c>
      <c r="G16" s="29">
        <v>0</v>
      </c>
      <c r="H16" s="29">
        <v>0</v>
      </c>
      <c r="I16" s="30">
        <f t="shared" si="2"/>
        <v>0</v>
      </c>
    </row>
    <row r="17" spans="1:9" ht="10.15" customHeight="1" x14ac:dyDescent="0.2">
      <c r="A17" s="23"/>
      <c r="B17" s="27"/>
      <c r="C17" s="25" t="s">
        <v>30</v>
      </c>
      <c r="D17" s="29">
        <v>0</v>
      </c>
      <c r="E17" s="29">
        <v>0</v>
      </c>
      <c r="F17" s="30">
        <f t="shared" si="1"/>
        <v>0</v>
      </c>
      <c r="G17" s="29">
        <v>0</v>
      </c>
      <c r="H17" s="29">
        <v>0</v>
      </c>
      <c r="I17" s="30">
        <f t="shared" si="2"/>
        <v>0</v>
      </c>
    </row>
    <row r="18" spans="1:9" ht="12.75" x14ac:dyDescent="0.2">
      <c r="A18" s="23"/>
      <c r="B18" s="27"/>
      <c r="C18" s="28" t="s">
        <v>31</v>
      </c>
      <c r="D18" s="29">
        <v>0</v>
      </c>
      <c r="E18" s="29">
        <v>0</v>
      </c>
      <c r="F18" s="30">
        <f t="shared" si="1"/>
        <v>0</v>
      </c>
      <c r="G18" s="29">
        <v>0</v>
      </c>
      <c r="H18" s="29">
        <v>0</v>
      </c>
      <c r="I18" s="30">
        <f t="shared" si="2"/>
        <v>0</v>
      </c>
    </row>
    <row r="19" spans="1:9" ht="10.15" customHeight="1" x14ac:dyDescent="0.2">
      <c r="A19" s="23"/>
      <c r="B19" s="27"/>
      <c r="C19" s="28" t="s">
        <v>32</v>
      </c>
      <c r="D19" s="29">
        <v>0</v>
      </c>
      <c r="E19" s="29">
        <v>0</v>
      </c>
      <c r="F19" s="30">
        <f t="shared" si="1"/>
        <v>0</v>
      </c>
      <c r="G19" s="29">
        <v>0</v>
      </c>
      <c r="H19" s="29">
        <v>0</v>
      </c>
      <c r="I19" s="30">
        <f t="shared" si="2"/>
        <v>0</v>
      </c>
    </row>
    <row r="20" spans="1:9" ht="12.75" x14ac:dyDescent="0.2">
      <c r="A20" s="23"/>
      <c r="B20" s="24" t="s">
        <v>33</v>
      </c>
      <c r="C20" s="28"/>
      <c r="D20" s="26">
        <f>+SUM(D21:D24)</f>
        <v>6962009.9000000004</v>
      </c>
      <c r="E20" s="26">
        <f t="shared" ref="E20:I20" si="5">+SUM(E21:E24)</f>
        <v>1227546.73</v>
      </c>
      <c r="F20" s="26">
        <f t="shared" si="5"/>
        <v>8189556.6300000008</v>
      </c>
      <c r="G20" s="26">
        <f t="shared" si="5"/>
        <v>4603779.43</v>
      </c>
      <c r="H20" s="26">
        <f t="shared" si="5"/>
        <v>4603779.43</v>
      </c>
      <c r="I20" s="26">
        <f t="shared" si="5"/>
        <v>3585777.2000000011</v>
      </c>
    </row>
    <row r="21" spans="1:9" ht="15" customHeight="1" x14ac:dyDescent="0.2">
      <c r="A21" s="23"/>
      <c r="B21" s="27"/>
      <c r="C21" s="25" t="s">
        <v>34</v>
      </c>
      <c r="D21" s="29">
        <v>6962009.9000000004</v>
      </c>
      <c r="E21" s="29">
        <v>1227546.73</v>
      </c>
      <c r="F21" s="30">
        <f t="shared" si="1"/>
        <v>8189556.6300000008</v>
      </c>
      <c r="G21" s="29">
        <v>4603779.43</v>
      </c>
      <c r="H21" s="29">
        <v>4603779.43</v>
      </c>
      <c r="I21" s="30">
        <f t="shared" si="2"/>
        <v>3585777.2000000011</v>
      </c>
    </row>
    <row r="22" spans="1:9" ht="16.149999999999999" customHeight="1" x14ac:dyDescent="0.2">
      <c r="A22" s="23"/>
      <c r="B22" s="27"/>
      <c r="C22" s="28" t="s">
        <v>35</v>
      </c>
      <c r="D22" s="29">
        <v>0</v>
      </c>
      <c r="E22" s="29">
        <v>0</v>
      </c>
      <c r="F22" s="30">
        <f t="shared" si="1"/>
        <v>0</v>
      </c>
      <c r="G22" s="29">
        <v>0</v>
      </c>
      <c r="H22" s="29">
        <v>0</v>
      </c>
      <c r="I22" s="30">
        <f t="shared" si="2"/>
        <v>0</v>
      </c>
    </row>
    <row r="23" spans="1:9" ht="12.75" x14ac:dyDescent="0.2">
      <c r="A23" s="23"/>
      <c r="B23" s="27"/>
      <c r="C23" s="28" t="s">
        <v>36</v>
      </c>
      <c r="D23" s="29">
        <v>0</v>
      </c>
      <c r="E23" s="29">
        <v>0</v>
      </c>
      <c r="F23" s="30">
        <f t="shared" si="1"/>
        <v>0</v>
      </c>
      <c r="G23" s="29">
        <v>0</v>
      </c>
      <c r="H23" s="29">
        <v>0</v>
      </c>
      <c r="I23" s="30">
        <f t="shared" si="2"/>
        <v>0</v>
      </c>
    </row>
    <row r="24" spans="1:9" ht="12.75" x14ac:dyDescent="0.2">
      <c r="A24" s="23"/>
      <c r="B24" s="27"/>
      <c r="C24" s="25" t="s">
        <v>3</v>
      </c>
      <c r="D24" s="29">
        <v>0</v>
      </c>
      <c r="E24" s="29">
        <v>0</v>
      </c>
      <c r="F24" s="30">
        <f t="shared" si="1"/>
        <v>0</v>
      </c>
      <c r="G24" s="29">
        <v>0</v>
      </c>
      <c r="H24" s="29">
        <v>0</v>
      </c>
      <c r="I24" s="30">
        <f t="shared" si="2"/>
        <v>0</v>
      </c>
    </row>
    <row r="25" spans="1:9" ht="12.75" x14ac:dyDescent="0.2">
      <c r="A25" s="23"/>
      <c r="B25" s="24" t="s">
        <v>37</v>
      </c>
      <c r="C25" s="28"/>
      <c r="D25" s="26">
        <f>+SUM(D26:D34)</f>
        <v>0</v>
      </c>
      <c r="E25" s="26">
        <f t="shared" ref="E25:I25" si="6">+SUM(E26:E34)</f>
        <v>0</v>
      </c>
      <c r="F25" s="26">
        <f t="shared" si="6"/>
        <v>0</v>
      </c>
      <c r="G25" s="26">
        <f t="shared" si="6"/>
        <v>0</v>
      </c>
      <c r="H25" s="26">
        <f t="shared" si="6"/>
        <v>0</v>
      </c>
      <c r="I25" s="26">
        <f t="shared" si="6"/>
        <v>0</v>
      </c>
    </row>
    <row r="26" spans="1:9" ht="12.75" x14ac:dyDescent="0.2">
      <c r="A26" s="23"/>
      <c r="B26" s="27"/>
      <c r="C26" s="28" t="s">
        <v>21</v>
      </c>
      <c r="D26" s="29">
        <v>0</v>
      </c>
      <c r="E26" s="29">
        <v>0</v>
      </c>
      <c r="F26" s="30">
        <f t="shared" si="1"/>
        <v>0</v>
      </c>
      <c r="G26" s="29">
        <v>0</v>
      </c>
      <c r="H26" s="29">
        <v>0</v>
      </c>
      <c r="I26" s="30">
        <f t="shared" si="2"/>
        <v>0</v>
      </c>
    </row>
    <row r="27" spans="1:9" ht="16.149999999999999" customHeight="1" x14ac:dyDescent="0.2">
      <c r="A27" s="23"/>
      <c r="B27" s="27"/>
      <c r="C27" s="28" t="s">
        <v>20</v>
      </c>
      <c r="D27" s="29">
        <v>0</v>
      </c>
      <c r="E27" s="29">
        <v>0</v>
      </c>
      <c r="F27" s="30">
        <f t="shared" si="1"/>
        <v>0</v>
      </c>
      <c r="G27" s="29">
        <v>0</v>
      </c>
      <c r="H27" s="29">
        <v>0</v>
      </c>
      <c r="I27" s="30">
        <f t="shared" si="2"/>
        <v>0</v>
      </c>
    </row>
    <row r="28" spans="1:9" ht="12.75" x14ac:dyDescent="0.2">
      <c r="A28" s="23"/>
      <c r="B28" s="27"/>
      <c r="C28" s="28" t="s">
        <v>38</v>
      </c>
      <c r="D28" s="29">
        <v>0</v>
      </c>
      <c r="E28" s="29">
        <v>0</v>
      </c>
      <c r="F28" s="30">
        <f t="shared" si="1"/>
        <v>0</v>
      </c>
      <c r="G28" s="29">
        <v>0</v>
      </c>
      <c r="H28" s="29">
        <v>0</v>
      </c>
      <c r="I28" s="30">
        <f t="shared" si="2"/>
        <v>0</v>
      </c>
    </row>
    <row r="29" spans="1:9" ht="12.75" x14ac:dyDescent="0.2">
      <c r="A29" s="23"/>
      <c r="B29" s="27"/>
      <c r="C29" s="25" t="s">
        <v>39</v>
      </c>
      <c r="D29" s="29">
        <v>0</v>
      </c>
      <c r="E29" s="29">
        <v>0</v>
      </c>
      <c r="F29" s="30">
        <f t="shared" si="1"/>
        <v>0</v>
      </c>
      <c r="G29" s="29">
        <v>0</v>
      </c>
      <c r="H29" s="29">
        <v>0</v>
      </c>
      <c r="I29" s="30">
        <f t="shared" si="2"/>
        <v>0</v>
      </c>
    </row>
    <row r="30" spans="1:9" ht="12.75" x14ac:dyDescent="0.2">
      <c r="A30" s="23"/>
      <c r="B30" s="27"/>
      <c r="C30" s="28" t="s">
        <v>5</v>
      </c>
      <c r="D30" s="29">
        <v>0</v>
      </c>
      <c r="E30" s="29">
        <v>0</v>
      </c>
      <c r="F30" s="30">
        <f t="shared" si="1"/>
        <v>0</v>
      </c>
      <c r="G30" s="29">
        <v>0</v>
      </c>
      <c r="H30" s="29">
        <v>0</v>
      </c>
      <c r="I30" s="30">
        <f t="shared" si="2"/>
        <v>0</v>
      </c>
    </row>
    <row r="31" spans="1:9" ht="12.75" x14ac:dyDescent="0.2">
      <c r="A31" s="23"/>
      <c r="B31" s="27"/>
      <c r="C31" s="31" t="s">
        <v>4</v>
      </c>
      <c r="D31" s="29">
        <v>0</v>
      </c>
      <c r="E31" s="29">
        <v>0</v>
      </c>
      <c r="F31" s="30">
        <f t="shared" si="1"/>
        <v>0</v>
      </c>
      <c r="G31" s="29">
        <v>0</v>
      </c>
      <c r="H31" s="29">
        <v>0</v>
      </c>
      <c r="I31" s="30">
        <f t="shared" si="2"/>
        <v>0</v>
      </c>
    </row>
    <row r="32" spans="1:9" ht="12.75" x14ac:dyDescent="0.2">
      <c r="A32" s="23"/>
      <c r="B32" s="27"/>
      <c r="C32" s="31" t="s">
        <v>6</v>
      </c>
      <c r="D32" s="29">
        <v>0</v>
      </c>
      <c r="E32" s="29">
        <v>0</v>
      </c>
      <c r="F32" s="30">
        <f t="shared" si="1"/>
        <v>0</v>
      </c>
      <c r="G32" s="29">
        <v>0</v>
      </c>
      <c r="H32" s="29">
        <v>0</v>
      </c>
      <c r="I32" s="30">
        <f t="shared" si="2"/>
        <v>0</v>
      </c>
    </row>
    <row r="33" spans="1:9" ht="12.75" x14ac:dyDescent="0.2">
      <c r="A33" s="23"/>
      <c r="B33" s="27"/>
      <c r="C33" s="31" t="s">
        <v>7</v>
      </c>
      <c r="D33" s="29">
        <v>0</v>
      </c>
      <c r="E33" s="29">
        <v>0</v>
      </c>
      <c r="F33" s="30">
        <f t="shared" si="1"/>
        <v>0</v>
      </c>
      <c r="G33" s="29">
        <v>0</v>
      </c>
      <c r="H33" s="29">
        <v>0</v>
      </c>
      <c r="I33" s="30">
        <f t="shared" si="2"/>
        <v>0</v>
      </c>
    </row>
    <row r="34" spans="1:9" ht="12.75" x14ac:dyDescent="0.2">
      <c r="A34" s="23"/>
      <c r="B34" s="27"/>
      <c r="C34" s="31" t="s">
        <v>8</v>
      </c>
      <c r="D34" s="29">
        <v>0</v>
      </c>
      <c r="E34" s="29">
        <v>0</v>
      </c>
      <c r="F34" s="30">
        <f t="shared" si="1"/>
        <v>0</v>
      </c>
      <c r="G34" s="29">
        <v>0</v>
      </c>
      <c r="H34" s="29">
        <v>0</v>
      </c>
      <c r="I34" s="30">
        <f t="shared" si="2"/>
        <v>0</v>
      </c>
    </row>
    <row r="35" spans="1:9" ht="13.5" customHeight="1" x14ac:dyDescent="0.2">
      <c r="A35" s="32"/>
      <c r="B35" s="33" t="s">
        <v>18</v>
      </c>
      <c r="C35" s="34"/>
      <c r="D35" s="35">
        <f>D5+D8+D12+D20+D25</f>
        <v>13857955.52</v>
      </c>
      <c r="E35" s="35">
        <f t="shared" ref="E35:I35" si="7">E5+E8+E12+E20+E25</f>
        <v>1344206.68</v>
      </c>
      <c r="F35" s="35">
        <f t="shared" si="7"/>
        <v>15202162.200000001</v>
      </c>
      <c r="G35" s="35">
        <f t="shared" si="7"/>
        <v>7518993.0599999996</v>
      </c>
      <c r="H35" s="35">
        <f t="shared" si="7"/>
        <v>7518993.0599999996</v>
      </c>
      <c r="I35" s="35">
        <f t="shared" si="7"/>
        <v>7683169.1400000015</v>
      </c>
    </row>
    <row r="36" spans="1:9" ht="12.75" x14ac:dyDescent="0.25">
      <c r="A36" s="27"/>
      <c r="B36" s="27"/>
      <c r="C36" s="27"/>
      <c r="D36" s="27"/>
      <c r="E36" s="27"/>
      <c r="F36" s="27"/>
      <c r="G36" s="36"/>
      <c r="H36" s="36"/>
      <c r="I36" s="36"/>
    </row>
    <row r="37" spans="1:9" s="1" customFormat="1" ht="12.75" x14ac:dyDescent="0.2">
      <c r="A37" s="37" t="s">
        <v>17</v>
      </c>
      <c r="B37" s="38"/>
      <c r="C37" s="38"/>
      <c r="D37" s="38"/>
      <c r="E37" s="39"/>
      <c r="F37" s="39"/>
      <c r="G37" s="39"/>
      <c r="H37" s="40"/>
      <c r="I37" s="38"/>
    </row>
    <row r="38" spans="1:9" ht="12.75" x14ac:dyDescent="0.25">
      <c r="A38" s="27"/>
      <c r="B38" s="27"/>
      <c r="C38" s="27"/>
      <c r="D38" s="27"/>
      <c r="E38" s="27"/>
      <c r="F38" s="27"/>
      <c r="G38" s="36"/>
      <c r="H38" s="36"/>
      <c r="I38" s="36"/>
    </row>
    <row r="39" spans="1:9" ht="12.75" x14ac:dyDescent="0.25">
      <c r="A39" s="27"/>
      <c r="B39" s="27"/>
      <c r="C39" s="27"/>
      <c r="D39" s="27"/>
      <c r="E39" s="27"/>
      <c r="F39" s="27"/>
      <c r="G39" s="36"/>
      <c r="H39" s="36"/>
      <c r="I39" s="36"/>
    </row>
    <row r="40" spans="1:9" ht="12.75" x14ac:dyDescent="0.25">
      <c r="A40" s="27"/>
      <c r="B40" s="27"/>
      <c r="C40" s="27"/>
      <c r="D40" s="27"/>
      <c r="E40" s="27"/>
      <c r="F40" s="27"/>
      <c r="G40" s="36"/>
      <c r="H40" s="36"/>
      <c r="I40" s="36"/>
    </row>
    <row r="41" spans="1:9" ht="12.75" x14ac:dyDescent="0.25">
      <c r="A41" s="27"/>
      <c r="B41" s="27"/>
      <c r="C41" s="27"/>
      <c r="D41" s="27"/>
      <c r="E41" s="27"/>
      <c r="F41" s="27"/>
      <c r="G41" s="36"/>
      <c r="H41" s="36"/>
      <c r="I41" s="36"/>
    </row>
    <row r="42" spans="1:9" ht="12.75" x14ac:dyDescent="0.25">
      <c r="A42" s="27"/>
      <c r="B42" s="27"/>
      <c r="C42" s="27"/>
      <c r="D42" s="27"/>
      <c r="E42" s="27"/>
      <c r="F42" s="27"/>
      <c r="G42" s="36"/>
      <c r="H42" s="36"/>
      <c r="I42" s="36"/>
    </row>
    <row r="43" spans="1:9" ht="12.75" x14ac:dyDescent="0.25">
      <c r="A43" s="27"/>
      <c r="B43" s="27"/>
      <c r="C43" s="27"/>
      <c r="D43" s="27"/>
      <c r="E43" s="27"/>
      <c r="F43" s="27"/>
      <c r="G43" s="36"/>
      <c r="H43" s="36"/>
      <c r="I43" s="36"/>
    </row>
    <row r="44" spans="1:9" ht="12.75" x14ac:dyDescent="0.25">
      <c r="A44" s="27"/>
      <c r="B44" s="27"/>
      <c r="C44" s="27"/>
      <c r="D44" s="27"/>
      <c r="E44" s="27"/>
      <c r="F44" s="27"/>
      <c r="G44" s="36"/>
      <c r="H44" s="36"/>
      <c r="I44" s="36"/>
    </row>
    <row r="45" spans="1:9" ht="12.75" x14ac:dyDescent="0.25">
      <c r="A45" s="27"/>
      <c r="B45" s="27"/>
      <c r="C45" s="27"/>
      <c r="D45" s="27"/>
      <c r="E45" s="27"/>
      <c r="F45" s="27"/>
      <c r="G45" s="36"/>
      <c r="H45" s="36"/>
      <c r="I45" s="36"/>
    </row>
    <row r="46" spans="1:9" ht="12.75" x14ac:dyDescent="0.25">
      <c r="A46" s="27"/>
      <c r="B46" s="27"/>
      <c r="C46" s="27"/>
      <c r="D46" s="27"/>
      <c r="E46" s="27"/>
      <c r="F46" s="27"/>
      <c r="G46" s="36"/>
      <c r="H46" s="36"/>
      <c r="I46" s="36"/>
    </row>
    <row r="47" spans="1:9" ht="12.75" x14ac:dyDescent="0.25">
      <c r="A47" s="27"/>
      <c r="B47" s="27"/>
      <c r="C47" s="27"/>
      <c r="D47" s="27"/>
      <c r="E47" s="27"/>
      <c r="F47" s="27"/>
      <c r="G47" s="36"/>
      <c r="H47" s="36"/>
      <c r="I47" s="36"/>
    </row>
    <row r="48" spans="1:9" ht="12.75" x14ac:dyDescent="0.25">
      <c r="A48" s="27"/>
      <c r="B48" s="27"/>
      <c r="C48" s="27"/>
      <c r="D48" s="27"/>
      <c r="E48" s="27"/>
      <c r="F48" s="27"/>
      <c r="G48" s="36"/>
      <c r="H48" s="36"/>
      <c r="I48" s="36"/>
    </row>
    <row r="49" spans="1:9" ht="12.75" x14ac:dyDescent="0.25">
      <c r="A49" s="27"/>
      <c r="B49" s="27"/>
      <c r="C49" s="27"/>
      <c r="D49" s="27"/>
      <c r="E49" s="27"/>
      <c r="F49" s="27"/>
      <c r="G49" s="36"/>
      <c r="H49" s="36"/>
      <c r="I49" s="36"/>
    </row>
  </sheetData>
  <sheetProtection formatCells="0" formatColumns="0" formatRows="0" autoFilter="0"/>
  <protectedRanges>
    <protectedRange sqref="C36:I36 C38:I65521" name="Rango1_4"/>
    <protectedRange sqref="C9:C16 C18:C20 C22:C23 C25:C28 C30 C6:C7" name="Rango1_3_3"/>
    <protectedRange sqref="D4:I4" name="Rango1_2_2_2"/>
    <protectedRange sqref="D6:E7 D21:E24 D25:I25 D9:E11 D26:E34 G6:H7 D5:I5 G9:H11 D8:I8 D13:E19 G13:H19 D12:I12 G21:H24 D20:I20 G26:H34" name="Rango1_3_1_2"/>
    <protectedRange sqref="F6:F7 I6:I7 F9:F11 I9:I11 F13:F19 I13:I19 F21:F24 I21:I24 F26:F34 I26:I34" name="Rango1_2_2_1_2"/>
    <protectedRange sqref="D35:I35" name="Rango1_1_2_2"/>
    <protectedRange sqref="A37:G37" name="Rango1_2_1"/>
  </protectedRanges>
  <mergeCells count="5">
    <mergeCell ref="A4:C4"/>
    <mergeCell ref="A1:I1"/>
    <mergeCell ref="A2:C3"/>
    <mergeCell ref="D2:H2"/>
    <mergeCell ref="I2:I3"/>
  </mergeCells>
  <pageMargins left="0.70866141732283472" right="0.70866141732283472" top="0.74803149606299213" bottom="0.74803149606299213" header="0.31496062992125984" footer="0.31496062992125984"/>
  <pageSetup scale="7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4AB682-C089-402D-9C49-FFBFD27CC20F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cp:lastPrinted>2026-07-30T19:36:19Z</cp:lastPrinted>
  <dcterms:created xsi:type="dcterms:W3CDTF">2012-12-11T21:13:37Z</dcterms:created>
  <dcterms:modified xsi:type="dcterms:W3CDTF">2026-07-30T19:39:23Z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