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4TRIM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C3" i="2"/>
  <c r="D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<sst xmlns="http://schemas.openxmlformats.org/spreadsheetml/2006/main" count="27" uniqueCount="27">
  <si>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</si>
  <si>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</si>
  <si>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</si>
  <si>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</si>
  <si>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</si>
  <si>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</si>
  <si>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</si>
  <si>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</si>
  <si>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</si>
  <si>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</si>
  <si>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</si>
  <si>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</si>
  <si>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</si>
  <si>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</si>
  <si>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</si>
  <si>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</si>
  <si>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</si>
  <si>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</si>
  <si>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</si>
  <si>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</si>
  <si>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</si>
  <si>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</si>
  <si>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</si>
  <si>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</si>
  <si>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</si>
  <si>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</si>
  <si>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Cortázar, Gto.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</si>
</sst>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left" vertical="top" indent="1"/>
    </xf>
    <xf numFmtId="0" fontId="3" fillId="0" borderId="4" xfId="8" applyFont="1" applyFill="1" applyBorder="1" applyAlignment="1">
      <alignment horizontal="left" vertical="top" indent="2"/>
    </xf>
    <xf numFmtId="0" fontId="4" fillId="0" borderId="4" xfId="8" applyFont="1" applyFill="1" applyBorder="1" applyAlignment="1">
      <alignment horizontal="left" vertical="top" indent="2"/>
    </xf>
    <xf numFmtId="0" fontId="2" fillId="0" borderId="0" xfId="8" applyAlignment="1" applyProtection="1">
      <alignment horizontal="left" vertical="top" inden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activeCell="A37" sqref="A37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6644872.6100000013</v>
      </c>
      <c r="C3" s="8">
        <f t="shared" ref="C3:F3" si="0">C4+C12</f>
        <v>30243784.859999999</v>
      </c>
      <c r="D3" s="8">
        <f t="shared" si="0"/>
        <v>30949120.969999999</v>
      </c>
      <c r="E3" s="8">
        <f t="shared" si="0"/>
        <v>5939536.4999999981</v>
      </c>
      <c r="F3" s="8">
        <f t="shared" si="0"/>
        <v>-705336.11000000115</v>
      </c>
    </row>
    <row r="4" spans="1:6" x14ac:dyDescent="0.2">
      <c r="A4" s="5" t="s">
        <v>4</v>
      </c>
      <c r="B4" s="8">
        <f>SUM(B5:B11)</f>
        <v>1191026.2</v>
      </c>
      <c r="C4" s="8">
        <f>SUM(C5:C11)</f>
        <v>29920026.899999999</v>
      </c>
      <c r="D4" s="8">
        <f>SUM(D5:D11)</f>
        <v>30466827.890000001</v>
      </c>
      <c r="E4" s="8">
        <f>SUM(E5:E11)</f>
        <v>644225.20999999926</v>
      </c>
      <c r="F4" s="8">
        <f>SUM(F5:F11)</f>
        <v>-546800.99000000057</v>
      </c>
    </row>
    <row r="5" spans="1:6" x14ac:dyDescent="0.2">
      <c r="A5" s="6" t="s">
        <v>5</v>
      </c>
      <c r="B5" s="9">
        <v>909436.71</v>
      </c>
      <c r="C5" s="9">
        <v>16735657.85</v>
      </c>
      <c r="D5" s="9">
        <v>17208075.75</v>
      </c>
      <c r="E5" s="9">
        <f>B5+C5-D5</f>
        <v>437018.80999999866</v>
      </c>
      <c r="F5" s="9">
        <f t="shared" ref="F5:F11" si="1">E5-B5</f>
        <v>-472417.9000000013</v>
      </c>
    </row>
    <row r="6" spans="1:6" x14ac:dyDescent="0.2">
      <c r="A6" s="6" t="s">
        <v>6</v>
      </c>
      <c r="B6" s="9">
        <v>125552.22</v>
      </c>
      <c r="C6" s="9">
        <v>11732082.84</v>
      </c>
      <c r="D6" s="9">
        <v>11811258.84</v>
      </c>
      <c r="E6" s="9">
        <f t="shared" ref="E6:E11" si="2">B6+C6-D6</f>
        <v>46376.220000000671</v>
      </c>
      <c r="F6" s="9">
        <f t="shared" si="1"/>
        <v>-79175.999999999331</v>
      </c>
    </row>
    <row r="7" spans="1:6" x14ac:dyDescent="0.2">
      <c r="A7" s="6" t="s">
        <v>7</v>
      </c>
      <c r="B7" s="9">
        <v>1607.09</v>
      </c>
      <c r="C7" s="9">
        <v>1068747.21</v>
      </c>
      <c r="D7" s="9">
        <v>1063954.3</v>
      </c>
      <c r="E7" s="9">
        <f t="shared" si="2"/>
        <v>6400</v>
      </c>
      <c r="F7" s="9">
        <f t="shared" si="1"/>
        <v>4792.91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154430.18</v>
      </c>
      <c r="C9" s="9">
        <v>383539</v>
      </c>
      <c r="D9" s="9">
        <v>383539</v>
      </c>
      <c r="E9" s="9">
        <f t="shared" si="2"/>
        <v>154430.17999999993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5453846.4100000011</v>
      </c>
      <c r="C12" s="8">
        <f>SUM(C13:C21)</f>
        <v>323757.96000000002</v>
      </c>
      <c r="D12" s="8">
        <f>SUM(D13:D21)</f>
        <v>482293.07999999996</v>
      </c>
      <c r="E12" s="8">
        <f>SUM(E13:E21)</f>
        <v>5295311.2899999991</v>
      </c>
      <c r="F12" s="8">
        <f>SUM(F13:F21)</f>
        <v>-158535.12000000058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3483460.55</v>
      </c>
      <c r="C15" s="10">
        <v>0</v>
      </c>
      <c r="D15" s="10">
        <v>0</v>
      </c>
      <c r="E15" s="10">
        <f t="shared" si="4"/>
        <v>3483460.55</v>
      </c>
      <c r="F15" s="10">
        <f t="shared" si="3"/>
        <v>0</v>
      </c>
    </row>
    <row r="16" spans="1:6" x14ac:dyDescent="0.2">
      <c r="A16" s="6" t="s">
        <v>14</v>
      </c>
      <c r="B16" s="9">
        <v>5019869.07</v>
      </c>
      <c r="C16" s="9">
        <v>323757.96000000002</v>
      </c>
      <c r="D16" s="9">
        <v>161878.98000000001</v>
      </c>
      <c r="E16" s="9">
        <f t="shared" si="4"/>
        <v>5181748.05</v>
      </c>
      <c r="F16" s="9">
        <f t="shared" si="3"/>
        <v>161878.97999999952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-3049483.21</v>
      </c>
      <c r="C18" s="9">
        <v>0</v>
      </c>
      <c r="D18" s="9">
        <v>320414.09999999998</v>
      </c>
      <c r="E18" s="9">
        <f t="shared" si="4"/>
        <v>-3369897.31</v>
      </c>
      <c r="F18" s="9">
        <f t="shared" si="3"/>
        <v>-320414.10000000009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2026-01-29T16:36:32Z</cp:lastPrinted>
  <dcterms:created xsi:type="dcterms:W3CDTF">2014-02-09T04:04:15Z</dcterms:created>
  <dcterms:modified xsi:type="dcterms:W3CDTF">2026-01-29T17:08:23Z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