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4TRIM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<sst xmlns="http://schemas.openxmlformats.org/spreadsheetml/2006/main" count="86" uniqueCount="41">
  <si>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</si>
  <si>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</si>
  <si>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</si>
  <si>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</si>
  <si>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</si>
  <si>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</si>
  <si>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</si>
  <si>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</si>
  <si>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</si>
  <si>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</si>
  <si>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</si>
  <si>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</si>
  <si>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</si>
  <si>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</si>
  <si>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</si>
  <si>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</si>
  <si>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</si>
  <si>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</si>
  <si>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</si>
  <si>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</si>
  <si>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</si>
  <si>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</si>
  <si>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</si>
  <si>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</si>
  <si>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</si>
  <si>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</si>
  <si>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</si>
  <si>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</si>
  <si>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</si>
  <si>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</si>
  <si>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</si>
  <si>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</si>
  <si>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</si>
  <si>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</si>
  <si>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</si>
  <si>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</si>
  <si>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</si>
  <si>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</si>
  <si>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</si>
  <si>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</si>
  <si>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Sistema para el Desarrollo Integral de la Familia del Municipio de Cortázar, Gto.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</si>
</sst>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</cellXfs>
  <cellStyles count="27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3 2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44</xdr:row>
      <xdr:rowOff>28575</xdr:rowOff>
    </xdr:from>
    <xdr:to>
      <xdr:col>5</xdr:col>
      <xdr:colOff>876300</xdr:colOff>
      <xdr:row>50</xdr:row>
      <xdr:rowOff>123826</xdr:rowOff>
    </xdr:to>
    <xdr:sp macro="" textlink="">
      <xdr:nvSpPr>
        <xdr:cNvPr id="6" name="CuadroTexto 1"/>
        <xdr:cNvSpPr txBox="1"/>
      </xdr:nvSpPr>
      <xdr:spPr>
        <a:xfrm>
          <a:off x="5715000" y="8562975"/>
          <a:ext cx="294322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457200</xdr:colOff>
      <xdr:row>43</xdr:row>
      <xdr:rowOff>123825</xdr:rowOff>
    </xdr:from>
    <xdr:to>
      <xdr:col>0</xdr:col>
      <xdr:colOff>3228975</xdr:colOff>
      <xdr:row>50</xdr:row>
      <xdr:rowOff>76201</xdr:rowOff>
    </xdr:to>
    <xdr:sp macro="" textlink="">
      <xdr:nvSpPr>
        <xdr:cNvPr id="7" name="CuadroTexto 2"/>
        <xdr:cNvSpPr txBox="1"/>
      </xdr:nvSpPr>
      <xdr:spPr>
        <a:xfrm>
          <a:off x="457200" y="8515350"/>
          <a:ext cx="27717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zoomScaleNormal="100" workbookViewId="0">
      <selection activeCell="C64" sqref="C64"/>
    </sheetView>
  </sheetViews>
  <sheetFormatPr baseColWidth="10" defaultColWidth="12" defaultRowHeight="11.25" x14ac:dyDescent="0.2"/>
  <cols>
    <col min="1" max="1" width="62.5" style="2" customWidth="1"/>
    <col min="2" max="2" width="19.16406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37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39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1004957.23</v>
      </c>
      <c r="C10" s="29">
        <v>940000</v>
      </c>
      <c r="D10" s="29">
        <f t="shared" si="2"/>
        <v>1944957.23</v>
      </c>
      <c r="E10" s="29">
        <v>1952173.41</v>
      </c>
      <c r="F10" s="29">
        <v>1952173.41</v>
      </c>
      <c r="G10" s="29">
        <f t="shared" si="3"/>
        <v>947216.17999999993</v>
      </c>
      <c r="H10" s="18" t="s">
        <v>25</v>
      </c>
    </row>
    <row r="11" spans="1:8" ht="22.5" x14ac:dyDescent="0.2">
      <c r="A11" s="37" t="s">
        <v>36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12090000</v>
      </c>
      <c r="C12" s="29">
        <v>556547</v>
      </c>
      <c r="D12" s="29">
        <f t="shared" si="2"/>
        <v>12646547</v>
      </c>
      <c r="E12" s="29">
        <v>12471552.99</v>
      </c>
      <c r="F12" s="29">
        <v>12471552.99</v>
      </c>
      <c r="G12" s="29">
        <f t="shared" si="3"/>
        <v>381552.99000000022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13094957.23</v>
      </c>
      <c r="C15" s="31">
        <f t="shared" ref="C15:G15" si="6">SUM(C4:C13)</f>
        <v>1496547</v>
      </c>
      <c r="D15" s="31">
        <f t="shared" si="6"/>
        <v>14591504.23</v>
      </c>
      <c r="E15" s="31">
        <f t="shared" si="6"/>
        <v>14423726.4</v>
      </c>
      <c r="F15" s="32">
        <f t="shared" si="6"/>
        <v>14423726.4</v>
      </c>
      <c r="G15" s="33">
        <f t="shared" si="6"/>
        <v>1328769.1700000002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38</v>
      </c>
      <c r="F16" s="16"/>
      <c r="G16" s="10"/>
      <c r="H16" s="18" t="s">
        <v>29</v>
      </c>
    </row>
    <row r="17" spans="1:8" ht="10.35" customHeight="1" x14ac:dyDescent="0.2">
      <c r="A17" s="26"/>
      <c r="B17" s="39" t="s">
        <v>37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39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36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33</v>
      </c>
      <c r="B29" s="36">
        <f t="shared" ref="B29:G29" si="14">SUM(B30:B33)</f>
        <v>13094957.23</v>
      </c>
      <c r="C29" s="36">
        <f t="shared" si="14"/>
        <v>1496547</v>
      </c>
      <c r="D29" s="36">
        <f t="shared" si="14"/>
        <v>14591504.23</v>
      </c>
      <c r="E29" s="36">
        <f t="shared" si="14"/>
        <v>14423726.4</v>
      </c>
      <c r="F29" s="36">
        <f t="shared" si="14"/>
        <v>14423726.4</v>
      </c>
      <c r="G29" s="36">
        <f t="shared" si="14"/>
        <v>1328769.1700000002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1004957.23</v>
      </c>
      <c r="C32" s="35">
        <v>940000</v>
      </c>
      <c r="D32" s="35">
        <f>B32+C32</f>
        <v>1944957.23</v>
      </c>
      <c r="E32" s="35">
        <v>1952173.41</v>
      </c>
      <c r="F32" s="35">
        <v>1952173.41</v>
      </c>
      <c r="G32" s="35">
        <f t="shared" si="15"/>
        <v>947216.17999999993</v>
      </c>
      <c r="H32" s="18" t="s">
        <v>25</v>
      </c>
    </row>
    <row r="33" spans="1:8" ht="22.5" x14ac:dyDescent="0.2">
      <c r="A33" s="22" t="s">
        <v>14</v>
      </c>
      <c r="B33" s="35">
        <v>12090000</v>
      </c>
      <c r="C33" s="35">
        <v>556547</v>
      </c>
      <c r="D33" s="35">
        <f>B33+C33</f>
        <v>12646547</v>
      </c>
      <c r="E33" s="35">
        <v>12471552.99</v>
      </c>
      <c r="F33" s="35">
        <v>12471552.99</v>
      </c>
      <c r="G33" s="35">
        <f t="shared" ref="G33" si="16">F33-B33</f>
        <v>381552.99000000022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13094957.23</v>
      </c>
      <c r="C38" s="31">
        <f t="shared" ref="C38:G38" si="18">SUM(C35+C29+C19)</f>
        <v>1496547</v>
      </c>
      <c r="D38" s="31">
        <f t="shared" si="18"/>
        <v>14591504.23</v>
      </c>
      <c r="E38" s="31">
        <f t="shared" si="18"/>
        <v>14423726.4</v>
      </c>
      <c r="F38" s="31">
        <f t="shared" si="18"/>
        <v>14423726.4</v>
      </c>
      <c r="G38" s="33">
        <f t="shared" si="18"/>
        <v>1328769.1700000002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38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34</v>
      </c>
    </row>
    <row r="42" spans="1:8" x14ac:dyDescent="0.2">
      <c r="A42" s="17" t="s">
        <v>19</v>
      </c>
    </row>
    <row r="43" spans="1:8" ht="30.75" customHeight="1" x14ac:dyDescent="0.2">
      <c r="A43" s="41" t="s">
        <v>35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2019-04-05T21:16:20Z</cp:lastPrinted>
  <dcterms:created xsi:type="dcterms:W3CDTF">2012-12-11T20:48:19Z</dcterms:created>
  <dcterms:modified xsi:type="dcterms:W3CDTF">2026-01-31T16:05:48Z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