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3TRIM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<sst xmlns="http://schemas.openxmlformats.org/spreadsheetml/2006/main" count="27" uniqueCount="27">
  <si>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</si>
  <si>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</si>
  <si>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</si>
  <si>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</si>
  <si>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</si>
  <si>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</si>
  <si>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</si>
  <si>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</si>
  <si>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</si>
  <si>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</si>
  <si>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</si>
  <si>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</si>
  <si>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</si>
  <si>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</si>
  <si>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</si>
  <si>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</si>
  <si>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</si>
  <si>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</si>
  <si>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</si>
  <si>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</si>
  <si>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</si>
  <si>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</si>
  <si>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</si>
  <si>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</si>
  <si>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</si>
  <si>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</si>
  <si>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Cortázar,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</si>
</sst>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26</xdr:row>
      <xdr:rowOff>0</xdr:rowOff>
    </xdr:from>
    <xdr:to>
      <xdr:col>5</xdr:col>
      <xdr:colOff>1133475</xdr:colOff>
      <xdr:row>32</xdr:row>
      <xdr:rowOff>95251</xdr:rowOff>
    </xdr:to>
    <xdr:sp macro="" textlink="">
      <xdr:nvSpPr>
        <xdr:cNvPr id="2" name="CuadroTexto 1"/>
        <xdr:cNvSpPr txBox="1"/>
      </xdr:nvSpPr>
      <xdr:spPr>
        <a:xfrm>
          <a:off x="6724650" y="4162425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152400</xdr:colOff>
      <xdr:row>25</xdr:row>
      <xdr:rowOff>133350</xdr:rowOff>
    </xdr:from>
    <xdr:to>
      <xdr:col>0</xdr:col>
      <xdr:colOff>3038475</xdr:colOff>
      <xdr:row>32</xdr:row>
      <xdr:rowOff>85726</xdr:rowOff>
    </xdr:to>
    <xdr:sp macro="" textlink="">
      <xdr:nvSpPr>
        <xdr:cNvPr id="3" name="CuadroTexto 2"/>
        <xdr:cNvSpPr txBox="1"/>
      </xdr:nvSpPr>
      <xdr:spPr>
        <a:xfrm>
          <a:off x="152400" y="415290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zoomScaleNormal="100" workbookViewId="0">
      <selection activeCell="C43" sqref="C42:C4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6644872.6100000013</v>
      </c>
      <c r="C3" s="8">
        <f t="shared" ref="C3:F3" si="0">C4+C12</f>
        <v>19761289.399999999</v>
      </c>
      <c r="D3" s="8">
        <f t="shared" si="0"/>
        <v>19963595.579999998</v>
      </c>
      <c r="E3" s="8">
        <f t="shared" si="0"/>
        <v>6442566.4300000006</v>
      </c>
      <c r="F3" s="8">
        <f t="shared" si="0"/>
        <v>-202306.17999999964</v>
      </c>
    </row>
    <row r="4" spans="1:6" x14ac:dyDescent="0.2">
      <c r="A4" s="5" t="s">
        <v>4</v>
      </c>
      <c r="B4" s="8">
        <f>SUM(B5:B11)</f>
        <v>1191026.2</v>
      </c>
      <c r="C4" s="8">
        <f>SUM(C5:C11)</f>
        <v>19554128.939999998</v>
      </c>
      <c r="D4" s="8">
        <f>SUM(D5:D11)</f>
        <v>19860015.349999998</v>
      </c>
      <c r="E4" s="8">
        <f>SUM(E5:E11)</f>
        <v>885139.79000000074</v>
      </c>
      <c r="F4" s="8">
        <f>SUM(F5:F11)</f>
        <v>-305886.40999999916</v>
      </c>
    </row>
    <row r="5" spans="1:6" x14ac:dyDescent="0.2">
      <c r="A5" s="6" t="s">
        <v>5</v>
      </c>
      <c r="B5" s="9">
        <v>909436.71</v>
      </c>
      <c r="C5" s="9">
        <v>11432772.07</v>
      </c>
      <c r="D5" s="9">
        <v>12054743.66</v>
      </c>
      <c r="E5" s="9">
        <f>B5+C5-D5</f>
        <v>287465.12000000104</v>
      </c>
      <c r="F5" s="9">
        <f t="shared" ref="F5:F11" si="1">E5-B5</f>
        <v>-621971.58999999892</v>
      </c>
    </row>
    <row r="6" spans="1:6" x14ac:dyDescent="0.2">
      <c r="A6" s="6" t="s">
        <v>6</v>
      </c>
      <c r="B6" s="9">
        <v>125552.22</v>
      </c>
      <c r="C6" s="9">
        <v>7002452.2199999997</v>
      </c>
      <c r="D6" s="9">
        <v>7043747.2199999997</v>
      </c>
      <c r="E6" s="9">
        <f t="shared" ref="E6:E11" si="2">B6+C6-D6</f>
        <v>84257.219999999739</v>
      </c>
      <c r="F6" s="9">
        <f t="shared" si="1"/>
        <v>-41295.000000000262</v>
      </c>
    </row>
    <row r="7" spans="1:6" x14ac:dyDescent="0.2">
      <c r="A7" s="6" t="s">
        <v>7</v>
      </c>
      <c r="B7" s="9">
        <v>1607.09</v>
      </c>
      <c r="C7" s="9">
        <v>1058928.6499999999</v>
      </c>
      <c r="D7" s="9">
        <v>701548.47</v>
      </c>
      <c r="E7" s="9">
        <f t="shared" si="2"/>
        <v>358987.27</v>
      </c>
      <c r="F7" s="9">
        <f t="shared" si="1"/>
        <v>357380.18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154430.18</v>
      </c>
      <c r="C9" s="9">
        <v>59976</v>
      </c>
      <c r="D9" s="9">
        <v>59976</v>
      </c>
      <c r="E9" s="9">
        <f t="shared" si="2"/>
        <v>154430.18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5453846.4100000011</v>
      </c>
      <c r="C12" s="8">
        <f>SUM(C13:C21)</f>
        <v>207160.46</v>
      </c>
      <c r="D12" s="8">
        <f>SUM(D13:D21)</f>
        <v>103580.23</v>
      </c>
      <c r="E12" s="8">
        <f>SUM(E13:E21)</f>
        <v>5557426.6399999997</v>
      </c>
      <c r="F12" s="8">
        <f>SUM(F13:F21)</f>
        <v>103580.22999999952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3483460.55</v>
      </c>
      <c r="C15" s="10">
        <v>0</v>
      </c>
      <c r="D15" s="10">
        <v>0</v>
      </c>
      <c r="E15" s="10">
        <f t="shared" si="4"/>
        <v>3483460.55</v>
      </c>
      <c r="F15" s="10">
        <f t="shared" si="3"/>
        <v>0</v>
      </c>
    </row>
    <row r="16" spans="1:6" x14ac:dyDescent="0.2">
      <c r="A16" s="6" t="s">
        <v>14</v>
      </c>
      <c r="B16" s="9">
        <v>5019869.07</v>
      </c>
      <c r="C16" s="9">
        <v>207160.46</v>
      </c>
      <c r="D16" s="9">
        <v>103580.23</v>
      </c>
      <c r="E16" s="9">
        <f t="shared" si="4"/>
        <v>5123449.3</v>
      </c>
      <c r="F16" s="9">
        <f t="shared" si="3"/>
        <v>103580.22999999952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-3049483.21</v>
      </c>
      <c r="C18" s="9">
        <v>0</v>
      </c>
      <c r="D18" s="9">
        <v>0</v>
      </c>
      <c r="E18" s="9">
        <f t="shared" si="4"/>
        <v>-3049483.21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6" spans="1:6" x14ac:dyDescent="0.2">
      <c r="A26" s="14"/>
      <c r="B26" s="14"/>
      <c r="C26" s="15"/>
    </row>
    <row r="27" spans="1:6" x14ac:dyDescent="0.2">
      <c r="A27" s="16"/>
      <c r="B27" s="16"/>
      <c r="C27" s="16"/>
    </row>
    <row r="28" spans="1:6" x14ac:dyDescent="0.2">
      <c r="A28" s="16"/>
      <c r="B28" s="16"/>
      <c r="C28" s="16"/>
    </row>
    <row r="29" spans="1:6" x14ac:dyDescent="0.2">
      <c r="A29" s="16"/>
      <c r="B29" s="16"/>
      <c r="C29" s="16"/>
    </row>
    <row r="30" spans="1:6" x14ac:dyDescent="0.2">
      <c r="A30" s="16"/>
      <c r="B30" s="16"/>
      <c r="C30" s="16"/>
    </row>
    <row r="31" spans="1:6" x14ac:dyDescent="0.2">
      <c r="A31" s="16"/>
      <c r="B31" s="16"/>
      <c r="C31" s="16"/>
    </row>
    <row r="32" spans="1:6" x14ac:dyDescent="0.2">
      <c r="A32" s="16"/>
      <c r="B32" s="16"/>
      <c r="C32" s="16"/>
    </row>
    <row r="33" spans="1:3" x14ac:dyDescent="0.2">
      <c r="A33" s="16"/>
      <c r="B33" s="16"/>
      <c r="C33" s="16"/>
    </row>
    <row r="34" spans="1:3" x14ac:dyDescent="0.2">
      <c r="A34" s="16"/>
      <c r="B34" s="16"/>
      <c r="C34" s="16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2025-10-16T18:16:24Z</cp:lastPrinted>
  <dcterms:created xsi:type="dcterms:W3CDTF">2014-02-09T04:04:15Z</dcterms:created>
  <dcterms:modified xsi:type="dcterms:W3CDTF">2025-10-16T18:22:38Z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