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4562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B24" i="4"/>
  <c r="C24" i="4"/>
  <c r="B3" i="4"/>
  <c r="C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<sst xmlns="http://schemas.openxmlformats.org/spreadsheetml/2006/main" count="54" uniqueCount="54">
  <si>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</si>
  <si>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</si>
  <si>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</si>
  <si>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</si>
  <si>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</si>
  <si>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</si>
  <si>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</si>
  <si>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</si>
  <si>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</si>
  <si>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</si>
  <si>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</si>
  <si>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</si>
  <si>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</si>
  <si>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</si>
  <si>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</si>
  <si>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</si>
  <si>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</si>
  <si>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</si>
  <si>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</si>
  <si>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</si>
  <si>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</si>
  <si>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</si>
  <si>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</si>
  <si>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</si>
  <si>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</si>
  <si>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</si>
  <si>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</si>
  <si>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</si>
  <si>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</si>
  <si>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</si>
  <si>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</si>
  <si>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</si>
  <si>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</si>
  <si>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</si>
  <si>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</si>
  <si>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</si>
  <si>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</si>
  <si>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</si>
  <si>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</si>
  <si>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</si>
  <si>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</si>
  <si>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</si>
  <si>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</si>
  <si>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</si>
  <si>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</si>
  <si>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</si>
  <si>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</si>
  <si>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</si>
  <si>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</si>
  <si>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</si>
  <si>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</si>
  <si>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</si>
  <si>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</si>
  <si>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DE CORTAZAR, GTO
ESTADO DE CAMBIOS EN LA SITUACIÓN FINANCIERA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</si>
</sst>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  <numFmt numFmtId="168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8" fontId="3" fillId="0" borderId="0" xfId="3" applyNumberFormat="1" applyFont="1" applyFill="1" applyBorder="1" applyAlignment="1" applyProtection="1">
      <alignment vertical="top" wrapText="1"/>
      <protection locked="0"/>
    </xf>
    <xf numFmtId="168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8" fontId="5" fillId="0" borderId="0" xfId="3" applyNumberFormat="1" applyFont="1" applyFill="1" applyBorder="1" applyAlignment="1" applyProtection="1">
      <alignment vertical="top" wrapText="1"/>
      <protection locked="0"/>
    </xf>
    <xf numFmtId="168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8" fontId="3" fillId="0" borderId="2" xfId="3" applyNumberFormat="1" applyFont="1" applyFill="1" applyBorder="1" applyAlignment="1" applyProtection="1">
      <alignment vertical="top" wrapText="1"/>
      <protection locked="0"/>
    </xf>
    <xf numFmtId="168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8" fontId="2" fillId="0" borderId="0" xfId="3" applyNumberFormat="1" applyFont="1" applyFill="1" applyBorder="1" applyAlignment="1" applyProtection="1">
      <alignment vertical="top" wrapText="1"/>
      <protection locked="0"/>
    </xf>
    <xf numFmtId="168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8" fontId="8" fillId="0" borderId="0" xfId="3" applyNumberFormat="1" applyFont="1" applyFill="1" applyBorder="1" applyAlignment="1" applyProtection="1">
      <alignment vertical="top" wrapText="1"/>
      <protection locked="0"/>
    </xf>
    <xf numFmtId="168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65</xdr:row>
      <xdr:rowOff>19050</xdr:rowOff>
    </xdr:from>
    <xdr:to>
      <xdr:col>0</xdr:col>
      <xdr:colOff>3041650</xdr:colOff>
      <xdr:row>69</xdr:row>
      <xdr:rowOff>101148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xmlns:lc="http://schemas.openxmlformats.org/drawingml/2006/lockedCanvas" id="{6D8DB980-F63B-4510-B1F2-6EA2072314FF}"/>
            </a:ext>
          </a:extLst>
        </xdr:cNvPr>
        <xdr:cNvSpPr txBox="1"/>
      </xdr:nvSpPr>
      <xdr:spPr>
        <a:xfrm>
          <a:off x="57150" y="9877425"/>
          <a:ext cx="2984500" cy="6535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0</xdr:col>
      <xdr:colOff>4076700</xdr:colOff>
      <xdr:row>65</xdr:row>
      <xdr:rowOff>28575</xdr:rowOff>
    </xdr:from>
    <xdr:to>
      <xdr:col>2</xdr:col>
      <xdr:colOff>1441450</xdr:colOff>
      <xdr:row>69</xdr:row>
      <xdr:rowOff>117023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xmlns:lc="http://schemas.openxmlformats.org/drawingml/2006/lockedCanvas" id="{D34EF1FA-7630-4A51-AFFD-9E7E394D8C1E}"/>
            </a:ext>
          </a:extLst>
        </xdr:cNvPr>
        <xdr:cNvSpPr txBox="1"/>
      </xdr:nvSpPr>
      <xdr:spPr>
        <a:xfrm>
          <a:off x="4076700" y="9886950"/>
          <a:ext cx="3175000" cy="659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view="pageBreakPreview" topLeftCell="A37" zoomScaleNormal="100" zoomScaleSheetLayoutView="100" workbookViewId="0">
      <selection activeCell="G52" sqref="G52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855676.86</v>
      </c>
      <c r="C3" s="17">
        <f>C4+C13</f>
        <v>215252.23</v>
      </c>
    </row>
    <row r="4" spans="1:3" ht="12.75" customHeight="1" x14ac:dyDescent="0.2">
      <c r="A4" s="6" t="s">
        <v>7</v>
      </c>
      <c r="B4" s="16">
        <f>SUM(B5:B11)</f>
        <v>332990.62</v>
      </c>
      <c r="C4" s="17">
        <f>SUM(C5:C11)</f>
        <v>0</v>
      </c>
    </row>
    <row r="5" spans="1:3" x14ac:dyDescent="0.2">
      <c r="A5" s="9" t="s">
        <v>14</v>
      </c>
      <c r="B5" s="7">
        <v>326738.95</v>
      </c>
      <c r="C5" s="8">
        <v>0</v>
      </c>
    </row>
    <row r="6" spans="1:3" x14ac:dyDescent="0.2">
      <c r="A6" s="9" t="s">
        <v>15</v>
      </c>
      <c r="B6" s="7">
        <v>3589.67</v>
      </c>
      <c r="C6" s="8">
        <v>0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2662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522686.24</v>
      </c>
      <c r="C13" s="17">
        <f>SUM(C14:C22)</f>
        <v>215252.23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208408.23</v>
      </c>
    </row>
    <row r="17" spans="1:3" x14ac:dyDescent="0.2">
      <c r="A17" s="9" t="s">
        <v>22</v>
      </c>
      <c r="B17" s="7">
        <v>0</v>
      </c>
      <c r="C17" s="8">
        <v>6844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522686.24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58474.91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58474.91</v>
      </c>
    </row>
    <row r="26" spans="1:3" x14ac:dyDescent="0.2">
      <c r="A26" s="9" t="s">
        <v>28</v>
      </c>
      <c r="B26" s="7">
        <v>0</v>
      </c>
      <c r="C26" s="8">
        <v>58474.91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423213.55</v>
      </c>
      <c r="C43" s="23">
        <f>C44+C49+C56</f>
        <v>1005163.27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423213.55</v>
      </c>
      <c r="C49" s="17">
        <f>SUM(C50:C54)</f>
        <v>1005163.27</v>
      </c>
    </row>
    <row r="50" spans="1:3" x14ac:dyDescent="0.2">
      <c r="A50" s="9" t="s">
        <v>44</v>
      </c>
      <c r="B50" s="7">
        <v>0</v>
      </c>
      <c r="C50" s="8">
        <v>1005163.27</v>
      </c>
    </row>
    <row r="51" spans="1:3" x14ac:dyDescent="0.2">
      <c r="A51" s="9" t="s">
        <v>45</v>
      </c>
      <c r="B51" s="7">
        <v>423213.55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rintOptions horizont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Claudia</cp:lastModifiedBy>
  <cp:lastPrinted>2021-02-03T21:31:06Z</cp:lastPrinted>
  <dcterms:created xsi:type="dcterms:W3CDTF">2012-12-11T20:26:08Z</dcterms:created>
  <dcterms:modified xsi:type="dcterms:W3CDTF">2021-02-03T21:31:31Z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