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4000" windowHeight="9735"/>
  </bookViews>
  <sheets>
    <sheet name="GCP" sheetId="1" r:id="rId1"/>
  </sheets>
  <calcPr calcId="145621"/>
</workbook>
</file>

<file path=xl/calcChain.xml><?xml version="1.0" encoding="utf-8"?>
<calcChain xmlns="http://schemas.openxmlformats.org/spreadsheetml/2006/main">
  <c r="G37" i="1" l="1"/>
  <c r="I35" i="1"/>
  <c r="I34" i="1"/>
  <c r="I33" i="1"/>
  <c r="I32" i="1"/>
  <c r="I30" i="1"/>
  <c r="I29" i="1"/>
  <c r="I28" i="1"/>
  <c r="I27" i="1"/>
  <c r="I25" i="1"/>
  <c r="I24" i="1"/>
  <c r="I22" i="1"/>
  <c r="I21" i="1"/>
  <c r="I20" i="1"/>
  <c r="I19" i="1" s="1"/>
  <c r="I18" i="1"/>
  <c r="I17" i="1"/>
  <c r="I16" i="1"/>
  <c r="I15" i="1"/>
  <c r="I14" i="1"/>
  <c r="I13" i="1"/>
  <c r="I12" i="1"/>
  <c r="I11" i="1"/>
  <c r="I10" i="1" s="1"/>
  <c r="I37" i="1" s="1"/>
  <c r="I9" i="1"/>
  <c r="I8" i="1"/>
  <c r="F35" i="1"/>
  <c r="F34" i="1"/>
  <c r="F33" i="1"/>
  <c r="F32" i="1"/>
  <c r="F31" i="1" s="1"/>
  <c r="F30" i="1"/>
  <c r="F29" i="1"/>
  <c r="F28" i="1"/>
  <c r="F27" i="1"/>
  <c r="F26" i="1" s="1"/>
  <c r="F25" i="1"/>
  <c r="F24" i="1"/>
  <c r="F23" i="1" s="1"/>
  <c r="F22" i="1"/>
  <c r="F21" i="1"/>
  <c r="F20" i="1"/>
  <c r="F19" i="1" s="1"/>
  <c r="F18" i="1"/>
  <c r="F17" i="1"/>
  <c r="F16" i="1"/>
  <c r="F15" i="1"/>
  <c r="F14" i="1"/>
  <c r="F13" i="1"/>
  <c r="F12" i="1"/>
  <c r="F11" i="1"/>
  <c r="F9" i="1"/>
  <c r="F8" i="1"/>
  <c r="I31" i="1"/>
  <c r="H31" i="1"/>
  <c r="G31" i="1"/>
  <c r="I26" i="1"/>
  <c r="H26" i="1"/>
  <c r="G26" i="1"/>
  <c r="I23" i="1"/>
  <c r="H23" i="1"/>
  <c r="G23" i="1"/>
  <c r="H19" i="1"/>
  <c r="G19" i="1"/>
  <c r="H10" i="1"/>
  <c r="H37" i="1" s="1"/>
  <c r="G10" i="1"/>
  <c r="F10" i="1"/>
  <c r="F37" i="1" s="1"/>
  <c r="H7" i="1"/>
  <c r="G7" i="1"/>
  <c r="F7" i="1"/>
  <c r="E31" i="1"/>
  <c r="E26" i="1"/>
  <c r="E23" i="1"/>
  <c r="E19" i="1"/>
  <c r="E10" i="1"/>
  <c r="E37" i="1" s="1"/>
  <c r="E7" i="1"/>
  <c r="D31" i="1"/>
  <c r="D26" i="1"/>
  <c r="D23" i="1"/>
  <c r="D19" i="1"/>
  <c r="D10" i="1"/>
  <c r="D37" i="1" s="1"/>
  <c r="D7" i="1"/>
  <c r="I7" i="1" l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<sst xmlns="http://schemas.openxmlformats.org/spreadsheetml/2006/main" count="66" uniqueCount="66">
  <si>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</si>
  <si>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</si>
  <si>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</si>
  <si>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</si>
  <si>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</si>
  <si>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</si>
  <si>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</si>
  <si>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</si>
  <si>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</si>
  <si>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</si>
  <si>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</si>
  <si>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</si>
  <si>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</si>
  <si>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</si>
  <si>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</si>
  <si>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</si>
  <si>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</si>
  <si>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</si>
  <si>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</si>
  <si>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</si>
  <si>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</si>
  <si>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</si>
  <si>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</si>
  <si>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</si>
  <si>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</si>
  <si>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</si>
  <si>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</si>
  <si>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</si>
  <si>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</si>
  <si>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</si>
  <si>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</si>
  <si>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</si>
  <si>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</si>
  <si>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</si>
  <si>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</si>
  <si>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</si>
  <si>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</si>
  <si>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</si>
  <si>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</si>
  <si>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</si>
  <si>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</si>
  <si>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</si>
  <si>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</si>
  <si>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</si>
  <si>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</si>
  <si>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</si>
  <si>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</si>
  <si>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</si>
  <si>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</si>
  <si>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</si>
  <si>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</si>
  <si>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</si>
  <si>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</si>
  <si>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</si>
  <si>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</si>
  <si>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</si>
  <si>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</si>
  <si>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</si>
  <si>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</si>
  <si>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</si>
  <si>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</si>
  <si>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</si>
  <si>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</si>
  <si>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</si>
  <si>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SISTEMA PARA EL DESARROLLO INTEGRAL DE LA FAMILIA DEL MUNICIPIO DE CORTAZAR, GTO
GASTO POR CATEGORÍA PROGRAMÁTICA
DEL 1 DE ENERO 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</si>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</sst>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1592792</xdr:colOff>
      <xdr:row>44</xdr:row>
      <xdr:rowOff>67732</xdr:rowOff>
    </xdr:from>
    <xdr:to>
      <xdr:col>3</xdr:col>
      <xdr:colOff>418042</xdr:colOff>
      <xdr:row>48</xdr:row>
      <xdr:rowOff>128663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xmlns="" xmlns:lc="http://schemas.openxmlformats.org/drawingml/2006/lockedCanvas" id="{6D8DB980-F63B-4510-B1F2-6EA2072314FF}"/>
            </a:ext>
          </a:extLst>
        </xdr:cNvPr>
        <xdr:cNvSpPr txBox="1"/>
      </xdr:nvSpPr>
      <xdr:spPr>
        <a:xfrm>
          <a:off x="1825625" y="7084482"/>
          <a:ext cx="2984500" cy="6535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5</xdr:col>
      <xdr:colOff>120649</xdr:colOff>
      <xdr:row>44</xdr:row>
      <xdr:rowOff>58208</xdr:rowOff>
    </xdr:from>
    <xdr:to>
      <xdr:col>8</xdr:col>
      <xdr:colOff>152399</xdr:colOff>
      <xdr:row>48</xdr:row>
      <xdr:rowOff>125489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xmlns="" xmlns:lc="http://schemas.openxmlformats.org/drawingml/2006/lockedCanvas" id="{D34EF1FA-7630-4A51-AFFD-9E7E394D8C1E}"/>
            </a:ext>
          </a:extLst>
        </xdr:cNvPr>
        <xdr:cNvSpPr txBox="1"/>
      </xdr:nvSpPr>
      <xdr:spPr>
        <a:xfrm>
          <a:off x="6809316" y="7074958"/>
          <a:ext cx="3175000" cy="6599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abSelected="1" view="pageBreakPreview" topLeftCell="A16" zoomScale="90" zoomScaleNormal="100" zoomScaleSheetLayoutView="90" workbookViewId="0">
      <selection activeCell="L37" sqref="L37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10619895.85</v>
      </c>
      <c r="E10" s="18">
        <f>SUM(E11:E18)</f>
        <v>3321735.02</v>
      </c>
      <c r="F10" s="18">
        <f t="shared" ref="F10:I10" si="1">SUM(F11:F18)</f>
        <v>13941630.869999999</v>
      </c>
      <c r="G10" s="18">
        <f t="shared" si="1"/>
        <v>13494453.02</v>
      </c>
      <c r="H10" s="18">
        <f t="shared" si="1"/>
        <v>13473677.02</v>
      </c>
      <c r="I10" s="18">
        <f t="shared" si="1"/>
        <v>447177.84999999963</v>
      </c>
    </row>
    <row r="11" spans="1:9" x14ac:dyDescent="0.2">
      <c r="A11" s="27" t="s">
        <v>46</v>
      </c>
      <c r="B11" s="9"/>
      <c r="C11" s="3" t="s">
        <v>4</v>
      </c>
      <c r="D11" s="19">
        <v>10619895.85</v>
      </c>
      <c r="E11" s="19">
        <v>3321735.02</v>
      </c>
      <c r="F11" s="19">
        <f t="shared" ref="F11:F18" si="2">D11+E11</f>
        <v>13941630.869999999</v>
      </c>
      <c r="G11" s="19">
        <v>13494453.02</v>
      </c>
      <c r="H11" s="19">
        <v>13473677.02</v>
      </c>
      <c r="I11" s="19">
        <f t="shared" ref="I11:I18" si="3">F11-G11</f>
        <v>447177.84999999963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10619895.85</v>
      </c>
      <c r="E37" s="24">
        <f t="shared" ref="E37:I37" si="16">SUM(E7+E10+E19+E23+E26+E31)</f>
        <v>3321735.02</v>
      </c>
      <c r="F37" s="24">
        <f t="shared" si="16"/>
        <v>13941630.869999999</v>
      </c>
      <c r="G37" s="24">
        <f t="shared" si="16"/>
        <v>13494453.02</v>
      </c>
      <c r="H37" s="24">
        <f t="shared" si="16"/>
        <v>13473677.02</v>
      </c>
      <c r="I37" s="24">
        <f t="shared" si="16"/>
        <v>447177.84999999963</v>
      </c>
    </row>
    <row r="38" spans="1:9" x14ac:dyDescent="0.2">
      <c r="A38" s="1" t="s">
        <v>65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rintOptions horizontalCentered="1"/>
  <pageMargins left="0.23622047244094491" right="0.23622047244094491" top="0.74803149606299213" bottom="0.74803149606299213" header="0.31496062992125984" footer="0.31496062992125984"/>
  <pageSetup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Claudia</cp:lastModifiedBy>
  <cp:lastPrinted>2021-02-03T23:55:57Z</cp:lastPrinted>
  <dcterms:created xsi:type="dcterms:W3CDTF">2012-12-11T21:13:37Z</dcterms:created>
  <dcterms:modified xsi:type="dcterms:W3CDTF">2021-02-03T23:56:31Z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