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IF CORTAZA\ALE COMPU\CUENTA PUBLICA\2022\ANUAL\DATO ABIERTO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<sst xmlns="http://schemas.openxmlformats.org/spreadsheetml/2006/main" count="45" uniqueCount="37">
  <si>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</si>
  <si>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</si>
  <si>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</si>
  <si>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</si>
  <si>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</si>
  <si>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</si>
  <si>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</si>
  <si>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</si>
  <si>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</si>
  <si>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</si>
  <si>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</si>
  <si>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</si>
  <si>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</si>
  <si>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</si>
  <si>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</si>
  <si>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</si>
  <si>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</si>
  <si>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</si>
  <si>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</si>
  <si>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</si>
  <si>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</si>
  <si>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</si>
  <si>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</si>
  <si>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</si>
  <si>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</si>
  <si>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</si>
  <si>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</si>
  <si>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</si>
  <si>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</si>
  <si>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</si>
  <si>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</si>
  <si>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</si>
  <si>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</si>
  <si>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</si>
  <si>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</si>
  <si>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</si>
  <si>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Cortázar, Gto.
Flujo de Fondos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</si>
</sst>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2" fillId="0" borderId="0"/>
    <xf numFmtId="169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4">
    <cellStyle name="Euro" xfId="3"/>
    <cellStyle name="Millares 2" xfId="4"/>
    <cellStyle name="Millares 2 2" xfId="5"/>
    <cellStyle name="Millares 2 2 2" xfId="36"/>
    <cellStyle name="Millares 2 2 3" xfId="27"/>
    <cellStyle name="Millares 2 2 4" xfId="18"/>
    <cellStyle name="Millares 2 3" xfId="6"/>
    <cellStyle name="Millares 2 3 2" xfId="37"/>
    <cellStyle name="Millares 2 3 3" xfId="28"/>
    <cellStyle name="Millares 2 3 4" xfId="19"/>
    <cellStyle name="Millares 2 4" xfId="35"/>
    <cellStyle name="Millares 2 5" xfId="26"/>
    <cellStyle name="Millares 2 6" xfId="17"/>
    <cellStyle name="Millares 3" xfId="7"/>
    <cellStyle name="Millares 3 2" xfId="38"/>
    <cellStyle name="Millares 3 3" xfId="29"/>
    <cellStyle name="Millares 3 4" xfId="20"/>
    <cellStyle name="Moneda 2" xfId="8"/>
    <cellStyle name="Moneda 2 2" xfId="39"/>
    <cellStyle name="Moneda 2 3" xfId="30"/>
    <cellStyle name="Moneda 2 4" xfId="21"/>
    <cellStyle name="Normal" xfId="0" builtinId="0"/>
    <cellStyle name="Normal 2" xfId="1"/>
    <cellStyle name="Normal 2 2" xfId="9"/>
    <cellStyle name="Normal 2 3" xfId="40"/>
    <cellStyle name="Normal 2 4" xfId="31"/>
    <cellStyle name="Normal 2 5" xfId="22"/>
    <cellStyle name="Normal 3" xfId="10"/>
    <cellStyle name="Normal 3 2" xfId="41"/>
    <cellStyle name="Normal 3 3" xfId="32"/>
    <cellStyle name="Normal 3 4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3"/>
    <cellStyle name="Normal 6 2 3" xfId="34"/>
    <cellStyle name="Normal 6 2 4" xfId="25"/>
    <cellStyle name="Normal 6 3" xfId="42"/>
    <cellStyle name="Normal 6 4" xfId="33"/>
    <cellStyle name="Normal 6 5" xfId="24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86746</xdr:colOff>
      <xdr:row>46</xdr:row>
      <xdr:rowOff>78583</xdr:rowOff>
    </xdr:from>
    <xdr:to>
      <xdr:col>2</xdr:col>
      <xdr:colOff>268175</xdr:colOff>
      <xdr:row>50</xdr:row>
      <xdr:rowOff>112143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265340" y="8327913"/>
          <a:ext cx="3115469" cy="611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2</xdr:col>
      <xdr:colOff>1154566</xdr:colOff>
      <xdr:row>46</xdr:row>
      <xdr:rowOff>87086</xdr:rowOff>
    </xdr:from>
    <xdr:to>
      <xdr:col>4</xdr:col>
      <xdr:colOff>1292054</xdr:colOff>
      <xdr:row>50</xdr:row>
      <xdr:rowOff>111121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4267200" y="8336416"/>
          <a:ext cx="3046015" cy="602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showGridLines="0" tabSelected="1" view="pageBreakPreview" topLeftCell="A31" zoomScale="112" zoomScaleNormal="100" zoomScaleSheetLayoutView="112" workbookViewId="0">
      <selection activeCell="H44" sqref="H4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11494074.48</v>
      </c>
      <c r="D3" s="3">
        <f t="shared" ref="D3:E3" si="0">SUM(D4:D13)</f>
        <v>15534576.419999998</v>
      </c>
      <c r="E3" s="4">
        <f t="shared" si="0"/>
        <v>15534576.419999998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948275.18</v>
      </c>
      <c r="D10" s="6">
        <v>1199310.1299999999</v>
      </c>
      <c r="E10" s="7">
        <v>1199310.1299999999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10545799.300000001</v>
      </c>
      <c r="D12" s="6">
        <v>12910799.199999999</v>
      </c>
      <c r="E12" s="7">
        <v>12910799.199999999</v>
      </c>
    </row>
    <row r="13" spans="1:5" x14ac:dyDescent="0.2">
      <c r="A13" s="8"/>
      <c r="B13" s="14" t="s">
        <v>10</v>
      </c>
      <c r="C13" s="6">
        <v>0</v>
      </c>
      <c r="D13" s="6">
        <v>1424467.09</v>
      </c>
      <c r="E13" s="7">
        <v>1424467.09</v>
      </c>
    </row>
    <row r="14" spans="1:5" x14ac:dyDescent="0.2">
      <c r="A14" s="18" t="s">
        <v>11</v>
      </c>
      <c r="B14" s="2"/>
      <c r="C14" s="9">
        <f>SUM(C15:C23)</f>
        <v>11494074.48</v>
      </c>
      <c r="D14" s="9">
        <f t="shared" ref="D14:E14" si="1">SUM(D15:D23)</f>
        <v>14233688.280000001</v>
      </c>
      <c r="E14" s="10">
        <f t="shared" si="1"/>
        <v>14186716.280000001</v>
      </c>
    </row>
    <row r="15" spans="1:5" x14ac:dyDescent="0.2">
      <c r="A15" s="5"/>
      <c r="B15" s="14" t="s">
        <v>12</v>
      </c>
      <c r="C15" s="6">
        <v>7154983.4500000002</v>
      </c>
      <c r="D15" s="6">
        <v>6590148.9400000004</v>
      </c>
      <c r="E15" s="7">
        <v>6590148.9400000004</v>
      </c>
    </row>
    <row r="16" spans="1:5" x14ac:dyDescent="0.2">
      <c r="A16" s="5"/>
      <c r="B16" s="14" t="s">
        <v>13</v>
      </c>
      <c r="C16" s="6">
        <v>958068.95</v>
      </c>
      <c r="D16" s="6">
        <v>1347784.27</v>
      </c>
      <c r="E16" s="7">
        <v>1330065.27</v>
      </c>
    </row>
    <row r="17" spans="1:5" x14ac:dyDescent="0.2">
      <c r="A17" s="5"/>
      <c r="B17" s="14" t="s">
        <v>14</v>
      </c>
      <c r="C17" s="6">
        <v>1135078.75</v>
      </c>
      <c r="D17" s="6">
        <v>1538207.8</v>
      </c>
      <c r="E17" s="7">
        <v>1508954.8</v>
      </c>
    </row>
    <row r="18" spans="1:5" x14ac:dyDescent="0.2">
      <c r="A18" s="5"/>
      <c r="B18" s="14" t="s">
        <v>9</v>
      </c>
      <c r="C18" s="6">
        <v>2229797.33</v>
      </c>
      <c r="D18" s="6">
        <v>4600649.88</v>
      </c>
      <c r="E18" s="7">
        <v>4600649.88</v>
      </c>
    </row>
    <row r="19" spans="1:5" x14ac:dyDescent="0.2">
      <c r="A19" s="5"/>
      <c r="B19" s="14" t="s">
        <v>15</v>
      </c>
      <c r="C19" s="6">
        <v>16146</v>
      </c>
      <c r="D19" s="6">
        <v>156897.39000000001</v>
      </c>
      <c r="E19" s="7">
        <v>156897.39000000001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1300888.1399999969</v>
      </c>
      <c r="E24" s="13">
        <f>E3-E14</f>
        <v>1347860.1399999969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1279355.1499999999</v>
      </c>
      <c r="E28" s="21">
        <f>SUM(E29:E35)</f>
        <v>1326327.1499999999</v>
      </c>
    </row>
    <row r="29" spans="1:5" x14ac:dyDescent="0.2">
      <c r="A29" s="5"/>
      <c r="B29" s="14" t="s">
        <v>26</v>
      </c>
      <c r="C29" s="22">
        <v>0</v>
      </c>
      <c r="D29" s="22">
        <v>595395.77</v>
      </c>
      <c r="E29" s="23">
        <v>642367.77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683959.38</v>
      </c>
      <c r="E32" s="23">
        <v>683959.38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21532.99</v>
      </c>
      <c r="E36" s="25">
        <f>SUM(E37:E39)</f>
        <v>21532.99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21532.99</v>
      </c>
      <c r="E38" s="23">
        <v>21532.99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1300888.1399999999</v>
      </c>
      <c r="E40" s="13">
        <f>E28+E36</f>
        <v>1347860.14</v>
      </c>
    </row>
    <row r="41" spans="1:5" x14ac:dyDescent="0.2">
      <c r="A41" s="1" t="s">
        <v>24</v>
      </c>
    </row>
    <row r="45" spans="1:5" ht="86.25" customHeight="1" x14ac:dyDescent="0.2"/>
  </sheetData>
  <mergeCells count="3">
    <mergeCell ref="A1:E1"/>
    <mergeCell ref="A2:B2"/>
    <mergeCell ref="A27:B27"/>
  </mergeCells>
  <pageMargins left="0.25" right="0.25" top="0.75" bottom="0.75" header="0.3" footer="0.3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2023-01-25T18:41:57Z</cp:lastPrinted>
  <dcterms:created xsi:type="dcterms:W3CDTF">2017-12-20T04:54:53Z</dcterms:created>
  <dcterms:modified xsi:type="dcterms:W3CDTF">2023-01-25T18:42:27Z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