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D3" i="2"/>
  <c r="C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<sst xmlns="http://schemas.openxmlformats.org/spreadsheetml/2006/main" count="27" uniqueCount="27">
  <si>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</si>
  <si>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</si>
  <si>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</si>
  <si>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</si>
  <si>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</si>
  <si>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</si>
  <si>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</si>
  <si>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</si>
  <si>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</si>
  <si>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</si>
  <si>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</si>
  <si>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</si>
  <si>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</si>
  <si>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</si>
  <si>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</si>
  <si>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</si>
  <si>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</si>
  <si>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</si>
  <si>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</si>
  <si>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</si>
  <si>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</si>
  <si>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</si>
  <si>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</si>
  <si>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</si>
  <si>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</si>
  <si>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</si>
  <si>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Cortázar, Gto.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</si>
</sst>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73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173" fontId="2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7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51">
    <cellStyle name="=C:\WINNT\SYSTEM32\COMMAND.COM" xfId="23"/>
    <cellStyle name="Euro" xfId="1"/>
    <cellStyle name="Millares 2" xfId="2"/>
    <cellStyle name="Millares 2 2" xfId="3"/>
    <cellStyle name="Millares 2 2 2" xfId="37"/>
    <cellStyle name="Millares 2 2 3" xfId="27"/>
    <cellStyle name="Millares 2 2 4" xfId="17"/>
    <cellStyle name="Millares 2 3" xfId="4"/>
    <cellStyle name="Millares 2 3 2" xfId="38"/>
    <cellStyle name="Millares 2 3 3" xfId="28"/>
    <cellStyle name="Millares 2 3 4" xfId="18"/>
    <cellStyle name="Millares 2 4" xfId="35"/>
    <cellStyle name="Millares 2 4 2" xfId="45"/>
    <cellStyle name="Millares 2 4 3" xfId="50"/>
    <cellStyle name="Millares 2 4 4" xfId="49"/>
    <cellStyle name="Millares 2 5" xfId="36"/>
    <cellStyle name="Millares 2 6" xfId="26"/>
    <cellStyle name="Millares 2 7" xfId="16"/>
    <cellStyle name="Millares 2 8" xfId="47"/>
    <cellStyle name="Millares 3" xfId="5"/>
    <cellStyle name="Millares 3 2" xfId="39"/>
    <cellStyle name="Millares 3 3" xfId="29"/>
    <cellStyle name="Millares 3 4" xfId="19"/>
    <cellStyle name="Moneda 2" xfId="6"/>
    <cellStyle name="Moneda 2 2" xfId="40"/>
    <cellStyle name="Moneda 2 3" xfId="30"/>
    <cellStyle name="Moneda 2 4" xfId="20"/>
    <cellStyle name="Normal" xfId="0" builtinId="0"/>
    <cellStyle name="Normal 2" xfId="7"/>
    <cellStyle name="Normal 2 2" xfId="8"/>
    <cellStyle name="Normal 2 3" xfId="41"/>
    <cellStyle name="Normal 2 4" xfId="31"/>
    <cellStyle name="Normal 2 5" xfId="21"/>
    <cellStyle name="Normal 3" xfId="9"/>
    <cellStyle name="Normal 3 2" xfId="42"/>
    <cellStyle name="Normal 3 3" xfId="32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4"/>
    <cellStyle name="Normal 6 2 3" xfId="34"/>
    <cellStyle name="Normal 6 2 4" xfId="25"/>
    <cellStyle name="Normal 6 3" xfId="43"/>
    <cellStyle name="Normal 6 4" xfId="33"/>
    <cellStyle name="Normal 6 5" xfId="24"/>
    <cellStyle name="Normal 7" xfId="48"/>
    <cellStyle name="Normal 8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1155700</xdr:colOff>
      <xdr:row>27</xdr:row>
      <xdr:rowOff>46832</xdr:rowOff>
    </xdr:from>
    <xdr:to>
      <xdr:col>1</xdr:col>
      <xdr:colOff>78237</xdr:colOff>
      <xdr:row>31</xdr:row>
      <xdr:rowOff>128389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155700" y="4253707"/>
          <a:ext cx="2682928" cy="637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2</xdr:col>
      <xdr:colOff>712787</xdr:colOff>
      <xdr:row>27</xdr:row>
      <xdr:rowOff>86519</xdr:rowOff>
    </xdr:from>
    <xdr:to>
      <xdr:col>5</xdr:col>
      <xdr:colOff>25369</xdr:colOff>
      <xdr:row>32</xdr:row>
      <xdr:rowOff>19644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5663803" y="4293394"/>
          <a:ext cx="2884457" cy="627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view="pageBreakPreview" zoomScale="96" zoomScaleNormal="100" zoomScaleSheetLayoutView="96" workbookViewId="0">
      <selection activeCell="A26" sqref="A26:H3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7234635.7999999989</v>
      </c>
      <c r="C3" s="8">
        <f t="shared" ref="C3:F3" si="0">C4+C12</f>
        <v>27682810.600000001</v>
      </c>
      <c r="D3" s="8">
        <f t="shared" si="0"/>
        <v>28087431.469999999</v>
      </c>
      <c r="E3" s="8">
        <f t="shared" si="0"/>
        <v>6830014.9300000006</v>
      </c>
      <c r="F3" s="8">
        <f t="shared" si="0"/>
        <v>-404620.86999999895</v>
      </c>
    </row>
    <row r="4" spans="1:6" x14ac:dyDescent="0.2">
      <c r="A4" s="5" t="s">
        <v>4</v>
      </c>
      <c r="B4" s="8">
        <f>SUM(B5:B11)</f>
        <v>1827884.98</v>
      </c>
      <c r="C4" s="8">
        <f>SUM(C5:C11)</f>
        <v>26745548.960000001</v>
      </c>
      <c r="D4" s="8">
        <f>SUM(D5:D11)</f>
        <v>27478380.98</v>
      </c>
      <c r="E4" s="8">
        <f>SUM(E5:E11)</f>
        <v>1095052.96</v>
      </c>
      <c r="F4" s="8">
        <f>SUM(F5:F11)</f>
        <v>-732832.01999999979</v>
      </c>
    </row>
    <row r="5" spans="1:6" x14ac:dyDescent="0.2">
      <c r="A5" s="6" t="s">
        <v>5</v>
      </c>
      <c r="B5" s="9">
        <v>1143455.8799999999</v>
      </c>
      <c r="C5" s="9">
        <v>17478135.260000002</v>
      </c>
      <c r="D5" s="9">
        <v>17984442.579999998</v>
      </c>
      <c r="E5" s="9">
        <v>637148.56000000006</v>
      </c>
      <c r="F5" s="9">
        <f t="shared" ref="F5:F11" si="1">E5-B5</f>
        <v>-506307.31999999983</v>
      </c>
    </row>
    <row r="6" spans="1:6" x14ac:dyDescent="0.2">
      <c r="A6" s="6" t="s">
        <v>6</v>
      </c>
      <c r="B6" s="9">
        <v>155216.23000000001</v>
      </c>
      <c r="C6" s="9">
        <v>6571375.5999999996</v>
      </c>
      <c r="D6" s="9">
        <v>6600387.5999999996</v>
      </c>
      <c r="E6" s="9">
        <v>126204.23</v>
      </c>
      <c r="F6" s="9">
        <f t="shared" si="1"/>
        <v>-29012.000000000015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529212.87</v>
      </c>
      <c r="C9" s="9">
        <v>2696038.1</v>
      </c>
      <c r="D9" s="9">
        <v>2893550.8</v>
      </c>
      <c r="E9" s="9">
        <v>331700.17</v>
      </c>
      <c r="F9" s="9">
        <f t="shared" si="1"/>
        <v>-197512.7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5406750.8199999994</v>
      </c>
      <c r="C12" s="8">
        <f>SUM(C13:C21)</f>
        <v>937261.64</v>
      </c>
      <c r="D12" s="8">
        <f>SUM(D13:D21)</f>
        <v>609050.49</v>
      </c>
      <c r="E12" s="8">
        <f>SUM(E13:E21)</f>
        <v>5734961.9700000007</v>
      </c>
      <c r="F12" s="8">
        <f>SUM(F13:F21)</f>
        <v>328211.15000000084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3483460.55</v>
      </c>
      <c r="C15" s="10">
        <v>0</v>
      </c>
      <c r="D15" s="10">
        <v>0</v>
      </c>
      <c r="E15" s="10">
        <v>3483460.55</v>
      </c>
      <c r="F15" s="10">
        <f t="shared" si="2"/>
        <v>0</v>
      </c>
    </row>
    <row r="16" spans="1:6" x14ac:dyDescent="0.2">
      <c r="A16" s="6" t="s">
        <v>14</v>
      </c>
      <c r="B16" s="9">
        <v>4277599.43</v>
      </c>
      <c r="C16" s="9">
        <v>937261.64</v>
      </c>
      <c r="D16" s="9">
        <v>271900</v>
      </c>
      <c r="E16" s="9">
        <v>4942961.07</v>
      </c>
      <c r="F16" s="9">
        <f t="shared" si="2"/>
        <v>665361.6400000006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v>0</v>
      </c>
      <c r="F17" s="9">
        <f t="shared" si="2"/>
        <v>0</v>
      </c>
    </row>
    <row r="18" spans="1:6" x14ac:dyDescent="0.2">
      <c r="A18" s="6" t="s">
        <v>16</v>
      </c>
      <c r="B18" s="9">
        <v>-2354309.16</v>
      </c>
      <c r="C18" s="9">
        <v>0</v>
      </c>
      <c r="D18" s="9">
        <v>337150.49</v>
      </c>
      <c r="E18" s="9">
        <v>-2691459.65</v>
      </c>
      <c r="F18" s="9">
        <f t="shared" si="2"/>
        <v>-337150.48999999976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  <row r="26" spans="1:6" ht="146.25" customHeight="1" x14ac:dyDescent="0.2"/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2024-01-29T19:28:27Z</cp:lastPrinted>
  <dcterms:created xsi:type="dcterms:W3CDTF">2014-02-09T04:04:15Z</dcterms:created>
  <dcterms:modified xsi:type="dcterms:W3CDTF">2024-01-29T19:28:55Z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