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<sst xmlns="http://schemas.openxmlformats.org/spreadsheetml/2006/main" count="56" uniqueCount="56">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</sst>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999699.89</v>
      </c>
      <c r="C4" s="14">
        <f>SUM(C5:C11)</f>
        <v>1028887.39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999699.89</v>
      </c>
      <c r="C11" s="15">
        <v>1028887.39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11893053.210000001</v>
      </c>
      <c r="C13" s="14">
        <f>SUM(C14:C15)</f>
        <v>11043352.57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11893053.210000001</v>
      </c>
      <c r="C15" s="15">
        <v>11043352.57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976507.41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976507.41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13869260.510000002</v>
      </c>
      <c r="C24" s="16">
        <f>SUM(C4+C13+C17)</f>
        <v>12072239.960000001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11265052.799999999</v>
      </c>
      <c r="C27" s="14">
        <f>SUM(C28:C30)</f>
        <v>10269764.640000001</v>
      </c>
      <c r="D27" s="2"/>
    </row>
    <row r="28" spans="1:5" ht="11.25" customHeight="1" x14ac:dyDescent="0.2">
      <c r="A28" s="8" t="s">
        <v>36</v>
      </c>
      <c r="B28" s="15">
        <v>7644053.7599999998</v>
      </c>
      <c r="C28" s="15">
        <v>6898461.3399999999</v>
      </c>
      <c r="D28" s="4">
        <v>5110</v>
      </c>
    </row>
    <row r="29" spans="1:5" ht="11.25" customHeight="1" x14ac:dyDescent="0.2">
      <c r="A29" s="8" t="s">
        <v>16</v>
      </c>
      <c r="B29" s="15">
        <v>1591029.76</v>
      </c>
      <c r="C29" s="15">
        <v>1370123.47</v>
      </c>
      <c r="D29" s="4">
        <v>5120</v>
      </c>
    </row>
    <row r="30" spans="1:5" ht="11.25" customHeight="1" x14ac:dyDescent="0.2">
      <c r="A30" s="8" t="s">
        <v>17</v>
      </c>
      <c r="B30" s="15">
        <v>2029969.28</v>
      </c>
      <c r="C30" s="15">
        <v>2001179.83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2251429.54</v>
      </c>
      <c r="C32" s="14">
        <f>SUM(C33:C41)</f>
        <v>2102332.38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171000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2251429.54</v>
      </c>
      <c r="C36" s="15">
        <v>1931332.38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358023.56</v>
      </c>
      <c r="C55" s="14">
        <f>SUM(C56:C59)</f>
        <v>337150.49</v>
      </c>
      <c r="D55" s="2"/>
    </row>
    <row r="56" spans="1:5" ht="11.25" customHeight="1" x14ac:dyDescent="0.2">
      <c r="A56" s="8" t="s">
        <v>31</v>
      </c>
      <c r="B56" s="15">
        <v>358023.56</v>
      </c>
      <c r="C56" s="15">
        <v>337150.49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13874505.899999999</v>
      </c>
      <c r="C64" s="16">
        <f>C61+C55+C48+C43+C32+C27</f>
        <v>12709247.510000002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-5245.3899999968708</v>
      </c>
      <c r="C66" s="14">
        <f>C24-C64</f>
        <v>-637007.55000000075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2025-01-28T15:00:17Z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