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 COMUDE 2024\05 SIRET\4to Trimestre 2024 (Oct-Dic) DIF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<sst xmlns="http://schemas.openxmlformats.org/spreadsheetml/2006/main" count="62" uniqueCount="61">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</sst>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909436.71</v>
      </c>
      <c r="C5" s="20">
        <v>637148.56000000006</v>
      </c>
      <c r="D5" s="9" t="s">
        <v>36</v>
      </c>
      <c r="E5" s="20">
        <v>434948.37</v>
      </c>
      <c r="F5" s="23">
        <v>614845.30000000005</v>
      </c>
    </row>
    <row r="6" spans="1:6" x14ac:dyDescent="0.2">
      <c r="A6" s="9" t="s">
        <v>23</v>
      </c>
      <c r="B6" s="20">
        <v>125552.22</v>
      </c>
      <c r="C6" s="20">
        <v>126204.23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1607.09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154430.18</v>
      </c>
      <c r="C9" s="20">
        <v>331700.17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1191026.2</v>
      </c>
      <c r="C13" s="22">
        <f>SUM(C5:C11)</f>
        <v>1095052.96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434948.37</v>
      </c>
      <c r="F14" s="27">
        <f>SUM(F5:F12)</f>
        <v>614845.30000000005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3483460.55</v>
      </c>
      <c r="C18" s="20">
        <v>3483460.55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5019869.07</v>
      </c>
      <c r="C19" s="20">
        <v>4942961.07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-3049483.21</v>
      </c>
      <c r="C21" s="20">
        <v>-2691459.65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5453846.4100000011</v>
      </c>
      <c r="C26" s="22">
        <f>SUM(C16:C24)</f>
        <v>5734961.9700000007</v>
      </c>
      <c r="D26" s="12" t="s">
        <v>50</v>
      </c>
      <c r="E26" s="22">
        <f>SUM(E24+E14)</f>
        <v>434948.37</v>
      </c>
      <c r="F26" s="27">
        <f>SUM(F14+F24)</f>
        <v>614845.30000000005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6644872.6100000013</v>
      </c>
      <c r="C28" s="22">
        <f>C13+C26</f>
        <v>6830014.9300000006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2533056.44</v>
      </c>
      <c r="F30" s="27">
        <f>SUM(F31:F33)</f>
        <v>2533056.44</v>
      </c>
    </row>
    <row r="31" spans="1:6" x14ac:dyDescent="0.2">
      <c r="A31" s="16"/>
      <c r="B31" s="14"/>
      <c r="C31" s="15"/>
      <c r="D31" s="9" t="s">
        <v>2</v>
      </c>
      <c r="E31" s="20">
        <v>2533056.44</v>
      </c>
      <c r="F31" s="23">
        <v>2533056.44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3676867.8</v>
      </c>
      <c r="F35" s="27">
        <f>SUM(F36:F40)</f>
        <v>3682113.1900000004</v>
      </c>
    </row>
    <row r="36" spans="1:6" x14ac:dyDescent="0.2">
      <c r="A36" s="16"/>
      <c r="B36" s="14"/>
      <c r="C36" s="15"/>
      <c r="D36" s="9" t="s">
        <v>46</v>
      </c>
      <c r="E36" s="20">
        <v>-5245.39</v>
      </c>
      <c r="F36" s="23">
        <v>-637007.55000000005</v>
      </c>
    </row>
    <row r="37" spans="1:6" x14ac:dyDescent="0.2">
      <c r="A37" s="16"/>
      <c r="B37" s="14"/>
      <c r="C37" s="15"/>
      <c r="D37" s="9" t="s">
        <v>14</v>
      </c>
      <c r="E37" s="20">
        <v>3682113.19</v>
      </c>
      <c r="F37" s="23">
        <v>4319120.74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6209924.2400000002</v>
      </c>
      <c r="F46" s="27">
        <f>SUM(F42+F35+F30)</f>
        <v>6215169.6300000008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6644872.6100000003</v>
      </c>
      <c r="F48" s="22">
        <f>F46+F26</f>
        <v>6830014.9300000006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2025-01-28T23:26:57Z</cp:lastPrinted>
  <dcterms:created xsi:type="dcterms:W3CDTF">2012-12-11T20:26:08Z</dcterms:created>
  <dcterms:modified xsi:type="dcterms:W3CDTF">2025-01-28T23:27:02Z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