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D3" i="2" l="1"/>
  <c r="B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<sst xmlns="http://schemas.openxmlformats.org/spreadsheetml/2006/main" count="27" uniqueCount="27">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</sst>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E26" sqref="E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6830014.9300000006</v>
      </c>
      <c r="C3" s="8">
        <f t="shared" ref="C3:F3" si="0">C4+C12</f>
        <v>19176117.41</v>
      </c>
      <c r="D3" s="8">
        <f t="shared" si="0"/>
        <v>19361259.729999997</v>
      </c>
      <c r="E3" s="8">
        <f t="shared" si="0"/>
        <v>6644872.6099999994</v>
      </c>
      <c r="F3" s="8">
        <f t="shared" si="0"/>
        <v>-185142.32000000135</v>
      </c>
    </row>
    <row r="4" spans="1:6" x14ac:dyDescent="0.2">
      <c r="A4" s="5" t="s">
        <v>4</v>
      </c>
      <c r="B4" s="8">
        <f>SUM(B5:B11)</f>
        <v>1095052.96</v>
      </c>
      <c r="C4" s="8">
        <f>SUM(C5:C11)</f>
        <v>19022301.41</v>
      </c>
      <c r="D4" s="8">
        <f>SUM(D5:D11)</f>
        <v>18926328.169999998</v>
      </c>
      <c r="E4" s="8">
        <f>SUM(E5:E11)</f>
        <v>1191026.1999999988</v>
      </c>
      <c r="F4" s="8">
        <f>SUM(F5:F11)</f>
        <v>95973.23999999871</v>
      </c>
    </row>
    <row r="5" spans="1:6" x14ac:dyDescent="0.2">
      <c r="A5" s="6" t="s">
        <v>5</v>
      </c>
      <c r="B5" s="9">
        <v>637148.56000000006</v>
      </c>
      <c r="C5" s="9">
        <v>16307624.27</v>
      </c>
      <c r="D5" s="9">
        <v>16035336.119999999</v>
      </c>
      <c r="E5" s="9">
        <f>B5+C5-D5</f>
        <v>909436.70999999903</v>
      </c>
      <c r="F5" s="9">
        <f t="shared" ref="F5:F11" si="1">E5-B5</f>
        <v>272288.14999999898</v>
      </c>
    </row>
    <row r="6" spans="1:6" x14ac:dyDescent="0.2">
      <c r="A6" s="6" t="s">
        <v>6</v>
      </c>
      <c r="B6" s="9">
        <v>126204.23</v>
      </c>
      <c r="C6" s="9">
        <v>32018.34</v>
      </c>
      <c r="D6" s="9">
        <v>32670.35</v>
      </c>
      <c r="E6" s="9">
        <f t="shared" ref="E6:E11" si="2">B6+C6-D6</f>
        <v>125552.22</v>
      </c>
      <c r="F6" s="9">
        <f t="shared" si="1"/>
        <v>-652.00999999999476</v>
      </c>
    </row>
    <row r="7" spans="1:6" x14ac:dyDescent="0.2">
      <c r="A7" s="6" t="s">
        <v>7</v>
      </c>
      <c r="B7" s="9">
        <v>0</v>
      </c>
      <c r="C7" s="9">
        <v>405157.07</v>
      </c>
      <c r="D7" s="9">
        <v>403549.98</v>
      </c>
      <c r="E7" s="9">
        <f t="shared" si="2"/>
        <v>1607.0900000000256</v>
      </c>
      <c r="F7" s="9">
        <f t="shared" si="1"/>
        <v>1607.0900000000256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331700.17</v>
      </c>
      <c r="C9" s="9">
        <v>2277501.73</v>
      </c>
      <c r="D9" s="9">
        <v>2454771.7200000002</v>
      </c>
      <c r="E9" s="9">
        <f t="shared" si="2"/>
        <v>154430.1799999997</v>
      </c>
      <c r="F9" s="9">
        <f t="shared" si="1"/>
        <v>-177269.99000000028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5734961.9700000007</v>
      </c>
      <c r="C12" s="8">
        <f>SUM(C13:C21)</f>
        <v>153816</v>
      </c>
      <c r="D12" s="8">
        <f>SUM(D13:D21)</f>
        <v>434931.56</v>
      </c>
      <c r="E12" s="8">
        <f>SUM(E13:E21)</f>
        <v>5453846.4100000011</v>
      </c>
      <c r="F12" s="8">
        <f>SUM(F13:F21)</f>
        <v>-281115.56000000006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f t="shared" si="4"/>
        <v>3483460.55</v>
      </c>
      <c r="F15" s="10">
        <f t="shared" si="3"/>
        <v>0</v>
      </c>
    </row>
    <row r="16" spans="1:6" x14ac:dyDescent="0.2">
      <c r="A16" s="6" t="s">
        <v>14</v>
      </c>
      <c r="B16" s="9">
        <v>4942961.07</v>
      </c>
      <c r="C16" s="9">
        <v>153816</v>
      </c>
      <c r="D16" s="9">
        <v>76908</v>
      </c>
      <c r="E16" s="9">
        <f t="shared" si="4"/>
        <v>5019869.07</v>
      </c>
      <c r="F16" s="9">
        <f t="shared" si="3"/>
        <v>76908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-2691459.65</v>
      </c>
      <c r="C18" s="9">
        <v>0</v>
      </c>
      <c r="D18" s="9">
        <v>358023.56</v>
      </c>
      <c r="E18" s="9">
        <f t="shared" si="4"/>
        <v>-3049483.21</v>
      </c>
      <c r="F18" s="9">
        <f t="shared" si="3"/>
        <v>-358023.56000000006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2025-01-28T23:28:18Z</cp:lastPrinted>
  <dcterms:created xsi:type="dcterms:W3CDTF">2014-02-09T04:04:15Z</dcterms:created>
  <dcterms:modified xsi:type="dcterms:W3CDTF">2025-01-28T23:28:21Z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